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Volumes/Server 5/01 &amp; 02 Commonwealth/01&amp;022417 Decodable Program/01&amp;022564 Assessment Program/Trackers/"/>
    </mc:Choice>
  </mc:AlternateContent>
  <xr:revisionPtr revIDLastSave="0" documentId="13_ncr:1_{0CB027C2-C4E5-A848-877B-C81DB5E95D3C}" xr6:coauthVersionLast="47" xr6:coauthVersionMax="47" xr10:uidLastSave="{00000000-0000-0000-0000-000000000000}"/>
  <bookViews>
    <workbookView xWindow="4120" yWindow="500" windowWidth="47080" windowHeight="25800" tabRatio="826" xr2:uid="{3B61D977-428A-C340-BEE8-7F91D08CDD0A}"/>
  </bookViews>
  <sheets>
    <sheet name="INPUT" sheetId="11" r:id="rId1"/>
    <sheet name="Screening Series 1" sheetId="1" r:id="rId2"/>
    <sheet name="Phonics Series 1" sheetId="3" r:id="rId3"/>
    <sheet name="ARA Series 1" sheetId="5" r:id="rId4"/>
    <sheet name="Comprehension Series 1" sheetId="7" r:id="rId5"/>
    <sheet name="Encoding Series 1" sheetId="15" r:id="rId6"/>
    <sheet name="Summary Screening" sheetId="10" r:id="rId7"/>
    <sheet name="Summary Phonics" sheetId="12" r:id="rId8"/>
    <sheet name="Summary ARA" sheetId="13" r:id="rId9"/>
    <sheet name="Summary Comprehension" sheetId="14" r:id="rId10"/>
    <sheet name="Summary Encoding" sheetId="16"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3" i="16" l="1"/>
  <c r="E52" i="16"/>
  <c r="E51" i="16"/>
  <c r="E50"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6" i="16"/>
  <c r="E5" i="16"/>
  <c r="E4" i="16"/>
  <c r="G53" i="16"/>
  <c r="G52" i="16"/>
  <c r="G51" i="16"/>
  <c r="G50" i="16"/>
  <c r="G49" i="16"/>
  <c r="G48" i="16"/>
  <c r="G47" i="16"/>
  <c r="G46" i="16"/>
  <c r="G45" i="16"/>
  <c r="G44" i="16"/>
  <c r="G43" i="16"/>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G7" i="16"/>
  <c r="G6" i="16"/>
  <c r="G5" i="16"/>
  <c r="G4" i="16"/>
  <c r="I53" i="16"/>
  <c r="I52" i="16"/>
  <c r="I51" i="16"/>
  <c r="I50" i="16"/>
  <c r="I49" i="16"/>
  <c r="I48" i="16"/>
  <c r="I47" i="16"/>
  <c r="I46" i="16"/>
  <c r="I45" i="16"/>
  <c r="I44" i="16"/>
  <c r="I43" i="16"/>
  <c r="I42" i="16"/>
  <c r="I41" i="16"/>
  <c r="I40" i="16"/>
  <c r="I39" i="16"/>
  <c r="I38" i="16"/>
  <c r="I37" i="16"/>
  <c r="I36" i="16"/>
  <c r="I35" i="16"/>
  <c r="I34" i="16"/>
  <c r="I33" i="16"/>
  <c r="I32" i="16"/>
  <c r="I31" i="16"/>
  <c r="I30" i="16"/>
  <c r="I29" i="16"/>
  <c r="I28" i="16"/>
  <c r="I27" i="16"/>
  <c r="I26" i="16"/>
  <c r="I25" i="16"/>
  <c r="I24" i="16"/>
  <c r="I23" i="16"/>
  <c r="I22" i="16"/>
  <c r="I21" i="16"/>
  <c r="I20" i="16"/>
  <c r="I19" i="16"/>
  <c r="I18" i="16"/>
  <c r="I17" i="16"/>
  <c r="I16" i="16"/>
  <c r="I15" i="16"/>
  <c r="I14" i="16"/>
  <c r="I13" i="16"/>
  <c r="I12" i="16"/>
  <c r="I11" i="16"/>
  <c r="I10" i="16"/>
  <c r="I9" i="16"/>
  <c r="I8" i="16"/>
  <c r="I7" i="16"/>
  <c r="I6" i="16"/>
  <c r="I5" i="16"/>
  <c r="I4" i="16"/>
  <c r="K53" i="16"/>
  <c r="K52" i="16"/>
  <c r="K51" i="16"/>
  <c r="K50" i="16"/>
  <c r="K49" i="16"/>
  <c r="K48" i="16"/>
  <c r="K47" i="16"/>
  <c r="K46" i="16"/>
  <c r="K45" i="16"/>
  <c r="K44" i="16"/>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K10" i="16"/>
  <c r="K9" i="16"/>
  <c r="K8" i="16"/>
  <c r="K7" i="16"/>
  <c r="K6" i="16"/>
  <c r="K5" i="16"/>
  <c r="K4" i="16"/>
  <c r="M53" i="16"/>
  <c r="M52" i="16"/>
  <c r="M51" i="16"/>
  <c r="M50" i="16"/>
  <c r="M49" i="16"/>
  <c r="M48" i="16"/>
  <c r="M47" i="16"/>
  <c r="M46" i="16"/>
  <c r="M45" i="16"/>
  <c r="M44" i="16"/>
  <c r="M43" i="16"/>
  <c r="M42" i="16"/>
  <c r="M41" i="16"/>
  <c r="M40" i="16"/>
  <c r="M39" i="16"/>
  <c r="M38" i="16"/>
  <c r="M37" i="16"/>
  <c r="M36" i="16"/>
  <c r="M35" i="16"/>
  <c r="M34" i="16"/>
  <c r="M33" i="16"/>
  <c r="M32" i="16"/>
  <c r="M31" i="16"/>
  <c r="M30" i="16"/>
  <c r="M29" i="16"/>
  <c r="M28" i="16"/>
  <c r="M27" i="16"/>
  <c r="M26" i="16"/>
  <c r="M25" i="16"/>
  <c r="M24" i="16"/>
  <c r="M23" i="16"/>
  <c r="M22" i="16"/>
  <c r="M21" i="16"/>
  <c r="M20" i="16"/>
  <c r="M19" i="16"/>
  <c r="M18" i="16"/>
  <c r="M17" i="16"/>
  <c r="M16" i="16"/>
  <c r="M15" i="16"/>
  <c r="M14" i="16"/>
  <c r="M13" i="16"/>
  <c r="M12" i="16"/>
  <c r="M11" i="16"/>
  <c r="M10" i="16"/>
  <c r="M9" i="16"/>
  <c r="M8" i="16"/>
  <c r="M7" i="16"/>
  <c r="M6" i="16"/>
  <c r="M5" i="16"/>
  <c r="M4" i="16"/>
  <c r="O53" i="16"/>
  <c r="O52" i="16"/>
  <c r="O51" i="16"/>
  <c r="O50" i="16"/>
  <c r="O49" i="16"/>
  <c r="O48" i="16"/>
  <c r="O47" i="16"/>
  <c r="O46" i="16"/>
  <c r="O45" i="16"/>
  <c r="O44" i="16"/>
  <c r="O43" i="16"/>
  <c r="O42" i="16"/>
  <c r="O41" i="16"/>
  <c r="O40" i="16"/>
  <c r="O39" i="16"/>
  <c r="O38" i="16"/>
  <c r="O37" i="16"/>
  <c r="O36" i="16"/>
  <c r="O35" i="16"/>
  <c r="O34" i="16"/>
  <c r="O33" i="16"/>
  <c r="O32" i="16"/>
  <c r="O31" i="16"/>
  <c r="O30" i="16"/>
  <c r="O29" i="16"/>
  <c r="O28" i="16"/>
  <c r="O27" i="16"/>
  <c r="O26" i="16"/>
  <c r="O25" i="16"/>
  <c r="O24" i="16"/>
  <c r="O23" i="16"/>
  <c r="O22" i="16"/>
  <c r="O21" i="16"/>
  <c r="O20" i="16"/>
  <c r="O19" i="16"/>
  <c r="O18" i="16"/>
  <c r="O17" i="16"/>
  <c r="O16" i="16"/>
  <c r="O15" i="16"/>
  <c r="O14" i="16"/>
  <c r="O13" i="16"/>
  <c r="O12" i="16"/>
  <c r="O11" i="16"/>
  <c r="O10" i="16"/>
  <c r="O9" i="16"/>
  <c r="O8" i="16"/>
  <c r="O7" i="16"/>
  <c r="O6" i="16"/>
  <c r="O5" i="16"/>
  <c r="O4" i="16"/>
  <c r="N53" i="16"/>
  <c r="N52" i="16"/>
  <c r="N51" i="16"/>
  <c r="N50" i="16"/>
  <c r="N49" i="16"/>
  <c r="N48" i="16"/>
  <c r="N47" i="16"/>
  <c r="N46" i="16"/>
  <c r="N45" i="16"/>
  <c r="N44" i="16"/>
  <c r="N43" i="16"/>
  <c r="N42" i="16"/>
  <c r="N41" i="16"/>
  <c r="N40" i="16"/>
  <c r="N39" i="16"/>
  <c r="N38" i="16"/>
  <c r="N37" i="16"/>
  <c r="N36" i="16"/>
  <c r="N35" i="16"/>
  <c r="N34" i="16"/>
  <c r="N33" i="16"/>
  <c r="N32" i="16"/>
  <c r="N31" i="16"/>
  <c r="N30" i="16"/>
  <c r="N29" i="16"/>
  <c r="N28" i="16"/>
  <c r="N27" i="16"/>
  <c r="N26" i="16"/>
  <c r="N25" i="16"/>
  <c r="N24" i="16"/>
  <c r="N23" i="16"/>
  <c r="N22" i="16"/>
  <c r="N21" i="16"/>
  <c r="N20" i="16"/>
  <c r="N19" i="16"/>
  <c r="N18" i="16"/>
  <c r="N17" i="16"/>
  <c r="N16" i="16"/>
  <c r="N15" i="16"/>
  <c r="N14" i="16"/>
  <c r="N13" i="16"/>
  <c r="N12" i="16"/>
  <c r="N11" i="16"/>
  <c r="N10" i="16"/>
  <c r="N9" i="16"/>
  <c r="N8" i="16"/>
  <c r="N7" i="16"/>
  <c r="N6" i="16"/>
  <c r="N5" i="16"/>
  <c r="N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L7" i="16"/>
  <c r="L6" i="16"/>
  <c r="L5" i="16"/>
  <c r="L4" i="16"/>
  <c r="J31" i="16"/>
  <c r="J30" i="16"/>
  <c r="J29" i="16"/>
  <c r="J28" i="16"/>
  <c r="J27" i="16"/>
  <c r="J26" i="16"/>
  <c r="J25" i="16"/>
  <c r="J24" i="16"/>
  <c r="J23" i="16"/>
  <c r="J22" i="16"/>
  <c r="J21" i="16"/>
  <c r="J20" i="16"/>
  <c r="J19" i="16"/>
  <c r="J18" i="16"/>
  <c r="J17" i="16"/>
  <c r="J16" i="16"/>
  <c r="J15" i="16"/>
  <c r="J14" i="16"/>
  <c r="J13" i="16"/>
  <c r="J12" i="16"/>
  <c r="J11" i="16"/>
  <c r="J10" i="16"/>
  <c r="J9" i="16"/>
  <c r="J8" i="16"/>
  <c r="J7" i="16"/>
  <c r="J6" i="16"/>
  <c r="J5" i="16"/>
  <c r="J4" i="16"/>
  <c r="J53" i="16"/>
  <c r="J52" i="16"/>
  <c r="J51" i="16"/>
  <c r="J50" i="16"/>
  <c r="J49" i="16"/>
  <c r="J48" i="16"/>
  <c r="J47" i="16"/>
  <c r="J46" i="16"/>
  <c r="J45" i="16"/>
  <c r="J44" i="16"/>
  <c r="J43" i="16"/>
  <c r="J42" i="16"/>
  <c r="J41" i="16"/>
  <c r="J40" i="16"/>
  <c r="J39" i="16"/>
  <c r="J38" i="16"/>
  <c r="J37" i="16"/>
  <c r="J36" i="16"/>
  <c r="J35" i="16"/>
  <c r="J34" i="16"/>
  <c r="J33" i="16"/>
  <c r="J32"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H9" i="16"/>
  <c r="H8" i="16"/>
  <c r="H7" i="16"/>
  <c r="H6" i="16"/>
  <c r="H5" i="16"/>
  <c r="H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F5" i="16"/>
  <c r="F4" i="16"/>
  <c r="D53" i="16"/>
  <c r="D52" i="16"/>
  <c r="D51" i="16"/>
  <c r="D50" i="16"/>
  <c r="D49" i="16"/>
  <c r="D48" i="16"/>
  <c r="D47" i="16"/>
  <c r="D46" i="16"/>
  <c r="D45" i="16"/>
  <c r="D44" i="16"/>
  <c r="D43" i="16"/>
  <c r="D42" i="16"/>
  <c r="D41" i="16"/>
  <c r="D40" i="16"/>
  <c r="D39" i="16"/>
  <c r="D38" i="16"/>
  <c r="D37" i="16"/>
  <c r="D36" i="16"/>
  <c r="D35" i="16"/>
  <c r="D34" i="16"/>
  <c r="D33" i="16"/>
  <c r="D32" i="16"/>
  <c r="D31" i="16"/>
  <c r="D30" i="16"/>
  <c r="D29" i="16"/>
  <c r="D28" i="16"/>
  <c r="D27" i="16"/>
  <c r="D26" i="16"/>
  <c r="D25" i="16"/>
  <c r="D24" i="16"/>
  <c r="D23" i="16"/>
  <c r="D22" i="16"/>
  <c r="D21" i="16"/>
  <c r="D20" i="16"/>
  <c r="D19" i="16"/>
  <c r="D18" i="16"/>
  <c r="D17" i="16"/>
  <c r="D16" i="16"/>
  <c r="D15" i="16"/>
  <c r="D14" i="16"/>
  <c r="D13" i="16"/>
  <c r="D12" i="16"/>
  <c r="D11" i="16"/>
  <c r="D10" i="16"/>
  <c r="D9" i="16"/>
  <c r="D8" i="16"/>
  <c r="D7" i="16"/>
  <c r="D6" i="16"/>
  <c r="D5" i="16"/>
  <c r="D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 r="B9" i="16"/>
  <c r="B8" i="16"/>
  <c r="B7" i="16"/>
  <c r="B6" i="16"/>
  <c r="B5" i="16"/>
  <c r="B4" i="16"/>
  <c r="C53" i="16"/>
  <c r="C52" i="16"/>
  <c r="C51" i="16"/>
  <c r="C50" i="16"/>
  <c r="C49" i="16"/>
  <c r="C48" i="16"/>
  <c r="C47" i="16"/>
  <c r="C46" i="16"/>
  <c r="C45" i="16"/>
  <c r="C44" i="16"/>
  <c r="C43" i="16"/>
  <c r="C42" i="16"/>
  <c r="C41" i="16"/>
  <c r="C40" i="16"/>
  <c r="C39" i="16"/>
  <c r="C38" i="16"/>
  <c r="C37" i="16"/>
  <c r="C36" i="16"/>
  <c r="C35" i="16"/>
  <c r="C34" i="16"/>
  <c r="C33" i="16"/>
  <c r="C32" i="16"/>
  <c r="C31" i="16"/>
  <c r="C30" i="16"/>
  <c r="C29" i="16"/>
  <c r="C28" i="16"/>
  <c r="C27" i="16"/>
  <c r="C26" i="16"/>
  <c r="C25" i="16"/>
  <c r="C24" i="16"/>
  <c r="C23" i="16"/>
  <c r="C22" i="16"/>
  <c r="C21" i="16"/>
  <c r="C20" i="16"/>
  <c r="C19" i="16"/>
  <c r="C18" i="16"/>
  <c r="C17" i="16"/>
  <c r="C16" i="16"/>
  <c r="C15" i="16"/>
  <c r="C14" i="16"/>
  <c r="C13" i="16"/>
  <c r="C12" i="16"/>
  <c r="C11" i="16"/>
  <c r="C10" i="16"/>
  <c r="C9" i="16"/>
  <c r="C8" i="16"/>
  <c r="C7" i="16"/>
  <c r="C6" i="16"/>
  <c r="C5" i="16"/>
  <c r="C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5" i="16"/>
  <c r="A4" i="16"/>
  <c r="A53" i="15"/>
  <c r="A52" i="15"/>
  <c r="A51" i="15"/>
  <c r="A50" i="15"/>
  <c r="A49" i="15"/>
  <c r="A48" i="15"/>
  <c r="A47" i="15"/>
  <c r="A46" i="15"/>
  <c r="A45" i="15"/>
  <c r="A44" i="15"/>
  <c r="A43"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9" i="15"/>
  <c r="A8" i="15"/>
  <c r="A7" i="15"/>
  <c r="A6" i="15"/>
  <c r="A5" i="15"/>
  <c r="A4" i="15"/>
  <c r="C43" i="10"/>
  <c r="C44" i="10"/>
  <c r="C45" i="10"/>
  <c r="C46" i="10"/>
  <c r="C47" i="10"/>
  <c r="C48" i="10"/>
  <c r="C49" i="10"/>
  <c r="C50" i="10"/>
  <c r="C51" i="10"/>
  <c r="C52" i="10"/>
  <c r="C53" i="10"/>
  <c r="C27" i="10"/>
  <c r="C28" i="10"/>
  <c r="C29" i="10"/>
  <c r="C30" i="10"/>
  <c r="C31" i="10"/>
  <c r="C32" i="10"/>
  <c r="C33" i="10"/>
  <c r="C34" i="10"/>
  <c r="C35" i="10"/>
  <c r="C36" i="10"/>
  <c r="C37" i="10"/>
  <c r="C38" i="10"/>
  <c r="C39" i="10"/>
  <c r="C40" i="10"/>
  <c r="C41" i="10"/>
  <c r="C42" i="10"/>
  <c r="C5" i="10"/>
  <c r="C6" i="10"/>
  <c r="C7" i="10"/>
  <c r="C8" i="10"/>
  <c r="C9" i="10"/>
  <c r="C10" i="10"/>
  <c r="C11" i="10"/>
  <c r="C12" i="10"/>
  <c r="C13" i="10"/>
  <c r="C14" i="10"/>
  <c r="C15" i="10"/>
  <c r="C16" i="10"/>
  <c r="C17" i="10"/>
  <c r="C18" i="10"/>
  <c r="C19" i="10"/>
  <c r="C20" i="10"/>
  <c r="C21" i="10"/>
  <c r="C22" i="10"/>
  <c r="C23" i="10"/>
  <c r="C24" i="10"/>
  <c r="C25" i="10"/>
  <c r="C26" i="10"/>
  <c r="C4" i="10"/>
  <c r="B5" i="13"/>
  <c r="C5" i="13"/>
  <c r="D5" i="13"/>
  <c r="E5" i="13"/>
  <c r="F5" i="13"/>
  <c r="G5" i="13"/>
  <c r="H5" i="13"/>
  <c r="I5" i="13"/>
  <c r="J5" i="13"/>
  <c r="K5" i="13"/>
  <c r="L5" i="13"/>
  <c r="M5" i="13"/>
  <c r="N5" i="13"/>
  <c r="O5" i="13"/>
  <c r="P5" i="13"/>
  <c r="Q5" i="13"/>
  <c r="R5" i="13"/>
  <c r="S5" i="13"/>
  <c r="T5" i="13"/>
  <c r="U5" i="13"/>
  <c r="V5" i="13"/>
  <c r="W5" i="13"/>
  <c r="X5" i="13"/>
  <c r="Y5" i="13"/>
  <c r="Z5" i="13"/>
  <c r="AA5" i="13"/>
  <c r="AB5" i="13"/>
  <c r="AC5" i="13"/>
  <c r="AD5" i="13"/>
  <c r="AE5" i="13"/>
  <c r="AF5" i="13"/>
  <c r="AG5" i="13"/>
  <c r="AH5" i="13"/>
  <c r="AI5" i="13"/>
  <c r="AJ5" i="13"/>
  <c r="B6" i="13"/>
  <c r="C6" i="13"/>
  <c r="D6" i="13"/>
  <c r="E6" i="13"/>
  <c r="F6" i="13"/>
  <c r="G6" i="13"/>
  <c r="H6" i="13"/>
  <c r="I6" i="13"/>
  <c r="J6" i="13"/>
  <c r="K6" i="13"/>
  <c r="L6" i="13"/>
  <c r="M6" i="13"/>
  <c r="N6" i="13"/>
  <c r="O6" i="13"/>
  <c r="P6" i="13"/>
  <c r="Q6" i="13"/>
  <c r="R6" i="13"/>
  <c r="S6" i="13"/>
  <c r="T6" i="13"/>
  <c r="U6" i="13"/>
  <c r="V6" i="13"/>
  <c r="W6" i="13"/>
  <c r="X6" i="13"/>
  <c r="Y6" i="13"/>
  <c r="Z6" i="13"/>
  <c r="AA6" i="13"/>
  <c r="AB6" i="13"/>
  <c r="AC6" i="13"/>
  <c r="AD6" i="13"/>
  <c r="AE6" i="13"/>
  <c r="AF6" i="13"/>
  <c r="AG6" i="13"/>
  <c r="AH6" i="13"/>
  <c r="AI6" i="13"/>
  <c r="AJ6" i="13"/>
  <c r="B7" i="13"/>
  <c r="C7" i="13"/>
  <c r="D7" i="13"/>
  <c r="E7" i="13"/>
  <c r="F7" i="13"/>
  <c r="G7" i="13"/>
  <c r="H7" i="13"/>
  <c r="I7" i="13"/>
  <c r="J7" i="13"/>
  <c r="K7" i="13"/>
  <c r="L7" i="13"/>
  <c r="M7" i="13"/>
  <c r="N7" i="13"/>
  <c r="O7" i="13"/>
  <c r="P7" i="13"/>
  <c r="Q7" i="13"/>
  <c r="R7" i="13"/>
  <c r="S7" i="13"/>
  <c r="T7" i="13"/>
  <c r="U7" i="13"/>
  <c r="V7" i="13"/>
  <c r="W7" i="13"/>
  <c r="X7" i="13"/>
  <c r="Y7" i="13"/>
  <c r="Z7" i="13"/>
  <c r="AA7" i="13"/>
  <c r="AB7" i="13"/>
  <c r="AC7" i="13"/>
  <c r="AD7" i="13"/>
  <c r="AE7" i="13"/>
  <c r="AF7" i="13"/>
  <c r="AG7" i="13"/>
  <c r="AH7" i="13"/>
  <c r="AI7" i="13"/>
  <c r="AJ7" i="13"/>
  <c r="B8" i="13"/>
  <c r="C8" i="13"/>
  <c r="D8" i="13"/>
  <c r="E8" i="13"/>
  <c r="F8" i="13"/>
  <c r="G8" i="13"/>
  <c r="H8" i="13"/>
  <c r="I8" i="13"/>
  <c r="J8" i="13"/>
  <c r="K8" i="13"/>
  <c r="L8" i="13"/>
  <c r="M8" i="13"/>
  <c r="N8" i="13"/>
  <c r="O8" i="13"/>
  <c r="P8" i="13"/>
  <c r="Q8" i="13"/>
  <c r="R8" i="13"/>
  <c r="S8" i="13"/>
  <c r="T8" i="13"/>
  <c r="U8" i="13"/>
  <c r="V8" i="13"/>
  <c r="W8" i="13"/>
  <c r="X8" i="13"/>
  <c r="Y8" i="13"/>
  <c r="Z8" i="13"/>
  <c r="AA8" i="13"/>
  <c r="AB8" i="13"/>
  <c r="AC8" i="13"/>
  <c r="AD8" i="13"/>
  <c r="AE8" i="13"/>
  <c r="AF8" i="13"/>
  <c r="AG8" i="13"/>
  <c r="AH8" i="13"/>
  <c r="AI8" i="13"/>
  <c r="AJ8" i="13"/>
  <c r="B9" i="13"/>
  <c r="C9" i="13"/>
  <c r="D9" i="13"/>
  <c r="E9" i="13"/>
  <c r="F9" i="13"/>
  <c r="G9" i="13"/>
  <c r="H9" i="13"/>
  <c r="I9" i="13"/>
  <c r="J9" i="13"/>
  <c r="K9" i="13"/>
  <c r="L9" i="13"/>
  <c r="M9" i="13"/>
  <c r="N9" i="13"/>
  <c r="O9" i="13"/>
  <c r="P9" i="13"/>
  <c r="Q9" i="13"/>
  <c r="R9" i="13"/>
  <c r="S9" i="13"/>
  <c r="T9" i="13"/>
  <c r="U9" i="13"/>
  <c r="V9" i="13"/>
  <c r="W9" i="13"/>
  <c r="X9" i="13"/>
  <c r="Y9" i="13"/>
  <c r="Z9" i="13"/>
  <c r="AA9" i="13"/>
  <c r="AB9" i="13"/>
  <c r="AC9" i="13"/>
  <c r="AD9" i="13"/>
  <c r="AE9" i="13"/>
  <c r="AF9" i="13"/>
  <c r="AG9" i="13"/>
  <c r="AH9" i="13"/>
  <c r="AI9" i="13"/>
  <c r="AJ9" i="13"/>
  <c r="B10" i="13"/>
  <c r="C10" i="13"/>
  <c r="D10" i="13"/>
  <c r="E10" i="13"/>
  <c r="F10" i="13"/>
  <c r="G10" i="13"/>
  <c r="H10" i="13"/>
  <c r="I10" i="13"/>
  <c r="J10" i="13"/>
  <c r="K10" i="13"/>
  <c r="L10" i="13"/>
  <c r="M10" i="13"/>
  <c r="N10" i="13"/>
  <c r="O10" i="13"/>
  <c r="P10" i="13"/>
  <c r="Q10" i="13"/>
  <c r="R10" i="13"/>
  <c r="S10" i="13"/>
  <c r="T10" i="13"/>
  <c r="U10" i="13"/>
  <c r="V10" i="13"/>
  <c r="W10" i="13"/>
  <c r="X10" i="13"/>
  <c r="Y10" i="13"/>
  <c r="Z10" i="13"/>
  <c r="AA10" i="13"/>
  <c r="AB10" i="13"/>
  <c r="AC10" i="13"/>
  <c r="AD10" i="13"/>
  <c r="AE10" i="13"/>
  <c r="AF10" i="13"/>
  <c r="AG10" i="13"/>
  <c r="AH10" i="13"/>
  <c r="AI10" i="13"/>
  <c r="AJ10" i="13"/>
  <c r="B11" i="13"/>
  <c r="C11" i="13"/>
  <c r="D11" i="13"/>
  <c r="E11" i="13"/>
  <c r="F11" i="13"/>
  <c r="G11" i="13"/>
  <c r="H11" i="13"/>
  <c r="I11" i="13"/>
  <c r="J11" i="13"/>
  <c r="K11" i="13"/>
  <c r="L11" i="13"/>
  <c r="M11" i="13"/>
  <c r="N11" i="13"/>
  <c r="O11" i="13"/>
  <c r="P11" i="13"/>
  <c r="Q11" i="13"/>
  <c r="R11" i="13"/>
  <c r="S11" i="13"/>
  <c r="T11" i="13"/>
  <c r="U11" i="13"/>
  <c r="V11" i="13"/>
  <c r="W11" i="13"/>
  <c r="X11" i="13"/>
  <c r="Y11" i="13"/>
  <c r="Z11" i="13"/>
  <c r="AA11" i="13"/>
  <c r="AB11" i="13"/>
  <c r="AC11" i="13"/>
  <c r="AD11" i="13"/>
  <c r="AE11" i="13"/>
  <c r="AF11" i="13"/>
  <c r="AG11" i="13"/>
  <c r="AH11" i="13"/>
  <c r="AI11" i="13"/>
  <c r="AJ11" i="13"/>
  <c r="B12" i="13"/>
  <c r="C12" i="13"/>
  <c r="D12" i="13"/>
  <c r="E12" i="13"/>
  <c r="F12" i="13"/>
  <c r="G12" i="13"/>
  <c r="H12" i="13"/>
  <c r="I12" i="13"/>
  <c r="J12" i="13"/>
  <c r="K12" i="13"/>
  <c r="L12" i="13"/>
  <c r="M12" i="13"/>
  <c r="N12" i="13"/>
  <c r="O12" i="13"/>
  <c r="P12" i="13"/>
  <c r="Q12" i="13"/>
  <c r="R12" i="13"/>
  <c r="S12" i="13"/>
  <c r="T12" i="13"/>
  <c r="U12" i="13"/>
  <c r="V12" i="13"/>
  <c r="W12" i="13"/>
  <c r="X12" i="13"/>
  <c r="Y12" i="13"/>
  <c r="Z12" i="13"/>
  <c r="AA12" i="13"/>
  <c r="AB12" i="13"/>
  <c r="AC12" i="13"/>
  <c r="AD12" i="13"/>
  <c r="AE12" i="13"/>
  <c r="AF12" i="13"/>
  <c r="AG12" i="13"/>
  <c r="AH12" i="13"/>
  <c r="AI12" i="13"/>
  <c r="AJ12" i="13"/>
  <c r="B13" i="13"/>
  <c r="C13" i="13"/>
  <c r="D13" i="13"/>
  <c r="E13" i="13"/>
  <c r="F13" i="13"/>
  <c r="G13" i="13"/>
  <c r="H13" i="13"/>
  <c r="I13" i="13"/>
  <c r="J13" i="13"/>
  <c r="K13" i="13"/>
  <c r="L13" i="13"/>
  <c r="M13" i="13"/>
  <c r="N13" i="13"/>
  <c r="O13" i="13"/>
  <c r="P13" i="13"/>
  <c r="Q13" i="13"/>
  <c r="R13" i="13"/>
  <c r="S13" i="13"/>
  <c r="T13" i="13"/>
  <c r="U13" i="13"/>
  <c r="V13" i="13"/>
  <c r="W13" i="13"/>
  <c r="X13" i="13"/>
  <c r="Y13" i="13"/>
  <c r="Z13" i="13"/>
  <c r="AA13" i="13"/>
  <c r="AB13" i="13"/>
  <c r="AC13" i="13"/>
  <c r="AD13" i="13"/>
  <c r="AE13" i="13"/>
  <c r="AF13" i="13"/>
  <c r="AG13" i="13"/>
  <c r="AH13" i="13"/>
  <c r="AI13" i="13"/>
  <c r="AJ13" i="13"/>
  <c r="B14" i="13"/>
  <c r="C14" i="13"/>
  <c r="D14" i="13"/>
  <c r="E14" i="13"/>
  <c r="F14" i="13"/>
  <c r="G14" i="13"/>
  <c r="H14" i="13"/>
  <c r="I14" i="13"/>
  <c r="J14" i="13"/>
  <c r="K14" i="13"/>
  <c r="L14" i="13"/>
  <c r="M14" i="13"/>
  <c r="N14" i="13"/>
  <c r="O14" i="13"/>
  <c r="P14" i="13"/>
  <c r="Q14" i="13"/>
  <c r="R14" i="13"/>
  <c r="S14" i="13"/>
  <c r="T14" i="13"/>
  <c r="U14" i="13"/>
  <c r="V14" i="13"/>
  <c r="W14" i="13"/>
  <c r="X14" i="13"/>
  <c r="Y14" i="13"/>
  <c r="Z14" i="13"/>
  <c r="AA14" i="13"/>
  <c r="AB14" i="13"/>
  <c r="AC14" i="13"/>
  <c r="AD14" i="13"/>
  <c r="AE14" i="13"/>
  <c r="AF14" i="13"/>
  <c r="AG14" i="13"/>
  <c r="AH14" i="13"/>
  <c r="AI14" i="13"/>
  <c r="AJ14" i="13"/>
  <c r="B15" i="13"/>
  <c r="C15" i="13"/>
  <c r="D15" i="13"/>
  <c r="E15" i="13"/>
  <c r="F15" i="13"/>
  <c r="G15" i="13"/>
  <c r="H15" i="13"/>
  <c r="I15" i="13"/>
  <c r="J15" i="13"/>
  <c r="K15" i="13"/>
  <c r="L15" i="13"/>
  <c r="M15" i="13"/>
  <c r="N15" i="13"/>
  <c r="O15" i="13"/>
  <c r="P15" i="13"/>
  <c r="Q15" i="13"/>
  <c r="R15" i="13"/>
  <c r="S15" i="13"/>
  <c r="T15" i="13"/>
  <c r="U15" i="13"/>
  <c r="V15" i="13"/>
  <c r="W15" i="13"/>
  <c r="X15" i="13"/>
  <c r="Y15" i="13"/>
  <c r="Z15" i="13"/>
  <c r="AA15" i="13"/>
  <c r="AB15" i="13"/>
  <c r="AC15" i="13"/>
  <c r="AD15" i="13"/>
  <c r="AE15" i="13"/>
  <c r="AF15" i="13"/>
  <c r="AG15" i="13"/>
  <c r="AH15" i="13"/>
  <c r="AI15" i="13"/>
  <c r="AJ15" i="13"/>
  <c r="B16" i="13"/>
  <c r="C16" i="13"/>
  <c r="D16" i="13"/>
  <c r="E16" i="13"/>
  <c r="F16" i="13"/>
  <c r="G16" i="13"/>
  <c r="H16" i="13"/>
  <c r="I16" i="13"/>
  <c r="J16" i="13"/>
  <c r="K16" i="13"/>
  <c r="L16" i="13"/>
  <c r="M16" i="13"/>
  <c r="N16" i="13"/>
  <c r="O16" i="13"/>
  <c r="P16" i="13"/>
  <c r="Q16" i="13"/>
  <c r="R16" i="13"/>
  <c r="S16" i="13"/>
  <c r="T16" i="13"/>
  <c r="U16" i="13"/>
  <c r="V16" i="13"/>
  <c r="W16" i="13"/>
  <c r="X16" i="13"/>
  <c r="Y16" i="13"/>
  <c r="Z16" i="13"/>
  <c r="AA16" i="13"/>
  <c r="AB16" i="13"/>
  <c r="AC16" i="13"/>
  <c r="AD16" i="13"/>
  <c r="AE16" i="13"/>
  <c r="AF16" i="13"/>
  <c r="AG16" i="13"/>
  <c r="AH16" i="13"/>
  <c r="AI16" i="13"/>
  <c r="AJ16" i="13"/>
  <c r="B17" i="13"/>
  <c r="C17" i="13"/>
  <c r="D17" i="13"/>
  <c r="E17" i="13"/>
  <c r="F17" i="13"/>
  <c r="G17" i="13"/>
  <c r="H17" i="13"/>
  <c r="I17" i="13"/>
  <c r="J17" i="13"/>
  <c r="K17" i="13"/>
  <c r="L17" i="13"/>
  <c r="M17" i="13"/>
  <c r="N17" i="13"/>
  <c r="O17" i="13"/>
  <c r="P17" i="13"/>
  <c r="Q17" i="13"/>
  <c r="R17" i="13"/>
  <c r="S17" i="13"/>
  <c r="T17" i="13"/>
  <c r="U17" i="13"/>
  <c r="V17" i="13"/>
  <c r="W17" i="13"/>
  <c r="X17" i="13"/>
  <c r="Y17" i="13"/>
  <c r="Z17" i="13"/>
  <c r="AA17" i="13"/>
  <c r="AB17" i="13"/>
  <c r="AC17" i="13"/>
  <c r="AD17" i="13"/>
  <c r="AE17" i="13"/>
  <c r="AF17" i="13"/>
  <c r="AG17" i="13"/>
  <c r="AH17" i="13"/>
  <c r="AI17" i="13"/>
  <c r="AJ17" i="13"/>
  <c r="B18" i="13"/>
  <c r="C18" i="13"/>
  <c r="D18" i="13"/>
  <c r="E18" i="13"/>
  <c r="F18" i="13"/>
  <c r="G18" i="13"/>
  <c r="H18" i="13"/>
  <c r="I18" i="13"/>
  <c r="J18" i="13"/>
  <c r="K18" i="13"/>
  <c r="L18" i="13"/>
  <c r="M18" i="13"/>
  <c r="N18" i="13"/>
  <c r="O18" i="13"/>
  <c r="P18" i="13"/>
  <c r="Q18" i="13"/>
  <c r="R18" i="13"/>
  <c r="S18" i="13"/>
  <c r="T18" i="13"/>
  <c r="U18" i="13"/>
  <c r="V18" i="13"/>
  <c r="W18" i="13"/>
  <c r="X18" i="13"/>
  <c r="Y18" i="13"/>
  <c r="Z18" i="13"/>
  <c r="AA18" i="13"/>
  <c r="AB18" i="13"/>
  <c r="AC18" i="13"/>
  <c r="AD18" i="13"/>
  <c r="AE18" i="13"/>
  <c r="AF18" i="13"/>
  <c r="AG18" i="13"/>
  <c r="AH18" i="13"/>
  <c r="AI18" i="13"/>
  <c r="AJ18" i="13"/>
  <c r="B19" i="13"/>
  <c r="C19" i="13"/>
  <c r="D19" i="13"/>
  <c r="E19" i="13"/>
  <c r="F19" i="13"/>
  <c r="G19" i="13"/>
  <c r="H19" i="13"/>
  <c r="I19" i="13"/>
  <c r="J19" i="13"/>
  <c r="K19" i="13"/>
  <c r="L19" i="13"/>
  <c r="M19" i="13"/>
  <c r="N19" i="13"/>
  <c r="O19" i="13"/>
  <c r="P19" i="13"/>
  <c r="Q19" i="13"/>
  <c r="R19" i="13"/>
  <c r="S19" i="13"/>
  <c r="T19" i="13"/>
  <c r="U19" i="13"/>
  <c r="V19" i="13"/>
  <c r="W19" i="13"/>
  <c r="X19" i="13"/>
  <c r="Y19" i="13"/>
  <c r="Z19" i="13"/>
  <c r="AA19" i="13"/>
  <c r="AB19" i="13"/>
  <c r="AC19" i="13"/>
  <c r="AD19" i="13"/>
  <c r="AE19" i="13"/>
  <c r="AF19" i="13"/>
  <c r="AG19" i="13"/>
  <c r="AH19" i="13"/>
  <c r="AI19" i="13"/>
  <c r="AJ19" i="13"/>
  <c r="B20" i="13"/>
  <c r="C20" i="13"/>
  <c r="D20" i="13"/>
  <c r="E20" i="13"/>
  <c r="F20" i="13"/>
  <c r="G20" i="13"/>
  <c r="H20" i="13"/>
  <c r="I20" i="13"/>
  <c r="J20" i="13"/>
  <c r="K20" i="13"/>
  <c r="L20" i="13"/>
  <c r="M20" i="13"/>
  <c r="N20" i="13"/>
  <c r="O20" i="13"/>
  <c r="P20" i="13"/>
  <c r="Q20" i="13"/>
  <c r="R20" i="13"/>
  <c r="S20" i="13"/>
  <c r="T20" i="13"/>
  <c r="U20" i="13"/>
  <c r="V20" i="13"/>
  <c r="W20" i="13"/>
  <c r="X20" i="13"/>
  <c r="Y20" i="13"/>
  <c r="Z20" i="13"/>
  <c r="AA20" i="13"/>
  <c r="AB20" i="13"/>
  <c r="AC20" i="13"/>
  <c r="AD20" i="13"/>
  <c r="AE20" i="13"/>
  <c r="AF20" i="13"/>
  <c r="AG20" i="13"/>
  <c r="AH20" i="13"/>
  <c r="AI20" i="13"/>
  <c r="AJ20" i="13"/>
  <c r="B21" i="13"/>
  <c r="C21" i="13"/>
  <c r="D21" i="13"/>
  <c r="E21" i="13"/>
  <c r="F21" i="13"/>
  <c r="G21" i="13"/>
  <c r="H21" i="13"/>
  <c r="I21" i="13"/>
  <c r="J21" i="13"/>
  <c r="K21" i="13"/>
  <c r="L21" i="13"/>
  <c r="M21" i="13"/>
  <c r="N21" i="13"/>
  <c r="O21" i="13"/>
  <c r="P21" i="13"/>
  <c r="Q21" i="13"/>
  <c r="R21" i="13"/>
  <c r="S21" i="13"/>
  <c r="T21" i="13"/>
  <c r="U21" i="13"/>
  <c r="V21" i="13"/>
  <c r="W21" i="13"/>
  <c r="X21" i="13"/>
  <c r="Y21" i="13"/>
  <c r="Z21" i="13"/>
  <c r="AA21" i="13"/>
  <c r="AB21" i="13"/>
  <c r="AC21" i="13"/>
  <c r="AD21" i="13"/>
  <c r="AE21" i="13"/>
  <c r="AF21" i="13"/>
  <c r="AG21" i="13"/>
  <c r="AH21" i="13"/>
  <c r="AI21" i="13"/>
  <c r="AJ21" i="13"/>
  <c r="B22" i="13"/>
  <c r="C22" i="13"/>
  <c r="D22" i="13"/>
  <c r="E22" i="13"/>
  <c r="F22" i="13"/>
  <c r="G22" i="13"/>
  <c r="H22" i="13"/>
  <c r="I22" i="13"/>
  <c r="J22" i="13"/>
  <c r="K22" i="13"/>
  <c r="L22" i="13"/>
  <c r="M22" i="13"/>
  <c r="N22" i="13"/>
  <c r="O22" i="13"/>
  <c r="P22" i="13"/>
  <c r="Q22" i="13"/>
  <c r="R22" i="13"/>
  <c r="S22" i="13"/>
  <c r="T22" i="13"/>
  <c r="U22" i="13"/>
  <c r="V22" i="13"/>
  <c r="W22" i="13"/>
  <c r="X22" i="13"/>
  <c r="Y22" i="13"/>
  <c r="Z22" i="13"/>
  <c r="AA22" i="13"/>
  <c r="AB22" i="13"/>
  <c r="AC22" i="13"/>
  <c r="AD22" i="13"/>
  <c r="AE22" i="13"/>
  <c r="AF22" i="13"/>
  <c r="AG22" i="13"/>
  <c r="AH22" i="13"/>
  <c r="AI22" i="13"/>
  <c r="AJ22" i="13"/>
  <c r="B23" i="13"/>
  <c r="C23" i="13"/>
  <c r="D23" i="13"/>
  <c r="E23" i="13"/>
  <c r="F23" i="13"/>
  <c r="G23" i="13"/>
  <c r="H23" i="13"/>
  <c r="I23" i="13"/>
  <c r="J23" i="13"/>
  <c r="K23" i="13"/>
  <c r="L23" i="13"/>
  <c r="M23" i="13"/>
  <c r="N23" i="13"/>
  <c r="O23" i="13"/>
  <c r="P23" i="13"/>
  <c r="Q23" i="13"/>
  <c r="R23" i="13"/>
  <c r="S23" i="13"/>
  <c r="T23" i="13"/>
  <c r="U23" i="13"/>
  <c r="V23" i="13"/>
  <c r="W23" i="13"/>
  <c r="X23" i="13"/>
  <c r="Y23" i="13"/>
  <c r="Z23" i="13"/>
  <c r="AA23" i="13"/>
  <c r="AB23" i="13"/>
  <c r="AC23" i="13"/>
  <c r="AD23" i="13"/>
  <c r="AE23" i="13"/>
  <c r="AF23" i="13"/>
  <c r="AG23" i="13"/>
  <c r="AH23" i="13"/>
  <c r="AI23" i="13"/>
  <c r="AJ23" i="13"/>
  <c r="B24" i="13"/>
  <c r="C24" i="13"/>
  <c r="D24" i="13"/>
  <c r="E24" i="13"/>
  <c r="F24" i="13"/>
  <c r="G24" i="13"/>
  <c r="H24" i="13"/>
  <c r="I24" i="13"/>
  <c r="J24" i="13"/>
  <c r="K24" i="13"/>
  <c r="L24" i="13"/>
  <c r="M24" i="13"/>
  <c r="N24" i="13"/>
  <c r="O24" i="13"/>
  <c r="P24" i="13"/>
  <c r="Q24" i="13"/>
  <c r="R24" i="13"/>
  <c r="S24" i="13"/>
  <c r="T24" i="13"/>
  <c r="U24" i="13"/>
  <c r="V24" i="13"/>
  <c r="W24" i="13"/>
  <c r="X24" i="13"/>
  <c r="Y24" i="13"/>
  <c r="Z24" i="13"/>
  <c r="AA24" i="13"/>
  <c r="AB24" i="13"/>
  <c r="AC24" i="13"/>
  <c r="AD24" i="13"/>
  <c r="AE24" i="13"/>
  <c r="AF24" i="13"/>
  <c r="AG24" i="13"/>
  <c r="AH24" i="13"/>
  <c r="AI24" i="13"/>
  <c r="AJ24" i="13"/>
  <c r="B25" i="13"/>
  <c r="C25" i="13"/>
  <c r="D25" i="13"/>
  <c r="E25" i="13"/>
  <c r="F25" i="13"/>
  <c r="G25" i="13"/>
  <c r="H25" i="13"/>
  <c r="I25" i="13"/>
  <c r="J25" i="13"/>
  <c r="K25" i="13"/>
  <c r="L25" i="13"/>
  <c r="M25" i="13"/>
  <c r="N25" i="13"/>
  <c r="O25" i="13"/>
  <c r="P25" i="13"/>
  <c r="Q25" i="13"/>
  <c r="R25" i="13"/>
  <c r="S25" i="13"/>
  <c r="T25" i="13"/>
  <c r="U25" i="13"/>
  <c r="V25" i="13"/>
  <c r="W25" i="13"/>
  <c r="X25" i="13"/>
  <c r="Y25" i="13"/>
  <c r="Z25" i="13"/>
  <c r="AA25" i="13"/>
  <c r="AB25" i="13"/>
  <c r="AC25" i="13"/>
  <c r="AD25" i="13"/>
  <c r="AE25" i="13"/>
  <c r="AF25" i="13"/>
  <c r="AG25" i="13"/>
  <c r="AH25" i="13"/>
  <c r="AI25" i="13"/>
  <c r="AJ25" i="13"/>
  <c r="B26" i="13"/>
  <c r="C26" i="13"/>
  <c r="D26" i="13"/>
  <c r="E26" i="13"/>
  <c r="F26" i="13"/>
  <c r="G26" i="13"/>
  <c r="H26" i="13"/>
  <c r="I26" i="13"/>
  <c r="J26" i="13"/>
  <c r="K26" i="13"/>
  <c r="L26" i="13"/>
  <c r="M26" i="13"/>
  <c r="N26" i="13"/>
  <c r="O26" i="13"/>
  <c r="P26" i="13"/>
  <c r="Q26" i="13"/>
  <c r="R26" i="13"/>
  <c r="S26" i="13"/>
  <c r="T26" i="13"/>
  <c r="U26" i="13"/>
  <c r="V26" i="13"/>
  <c r="W26" i="13"/>
  <c r="X26" i="13"/>
  <c r="Y26" i="13"/>
  <c r="Z26" i="13"/>
  <c r="AA26" i="13"/>
  <c r="AB26" i="13"/>
  <c r="AC26" i="13"/>
  <c r="AD26" i="13"/>
  <c r="AE26" i="13"/>
  <c r="AF26" i="13"/>
  <c r="AG26" i="13"/>
  <c r="AH26" i="13"/>
  <c r="AI26" i="13"/>
  <c r="AJ26"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AG27" i="13"/>
  <c r="AH27" i="13"/>
  <c r="AI27" i="13"/>
  <c r="AJ27" i="13"/>
  <c r="B28" i="13"/>
  <c r="C28" i="13"/>
  <c r="D28" i="13"/>
  <c r="E28" i="13"/>
  <c r="F28" i="13"/>
  <c r="G28" i="13"/>
  <c r="H28" i="13"/>
  <c r="I28" i="13"/>
  <c r="J28" i="13"/>
  <c r="K28" i="13"/>
  <c r="L28" i="13"/>
  <c r="M28" i="13"/>
  <c r="N28" i="13"/>
  <c r="O28" i="13"/>
  <c r="P28" i="13"/>
  <c r="Q28" i="13"/>
  <c r="R28" i="13"/>
  <c r="S28" i="13"/>
  <c r="T28" i="13"/>
  <c r="U28" i="13"/>
  <c r="V28" i="13"/>
  <c r="W28" i="13"/>
  <c r="X28" i="13"/>
  <c r="Y28" i="13"/>
  <c r="Z28" i="13"/>
  <c r="AA28" i="13"/>
  <c r="AB28" i="13"/>
  <c r="AC28" i="13"/>
  <c r="AD28" i="13"/>
  <c r="AE28" i="13"/>
  <c r="AF28" i="13"/>
  <c r="AG28" i="13"/>
  <c r="AH28" i="13"/>
  <c r="AI28" i="13"/>
  <c r="AJ28" i="13"/>
  <c r="B29" i="13"/>
  <c r="C29" i="13"/>
  <c r="D29" i="13"/>
  <c r="E29" i="13"/>
  <c r="F29" i="13"/>
  <c r="G29" i="13"/>
  <c r="H29" i="13"/>
  <c r="I29" i="13"/>
  <c r="J29" i="13"/>
  <c r="K29" i="13"/>
  <c r="L29" i="13"/>
  <c r="M29" i="13"/>
  <c r="N29" i="13"/>
  <c r="O29" i="13"/>
  <c r="P29" i="13"/>
  <c r="Q29" i="13"/>
  <c r="R29" i="13"/>
  <c r="S29" i="13"/>
  <c r="T29" i="13"/>
  <c r="U29" i="13"/>
  <c r="V29" i="13"/>
  <c r="W29" i="13"/>
  <c r="X29" i="13"/>
  <c r="Y29" i="13"/>
  <c r="Z29" i="13"/>
  <c r="AA29" i="13"/>
  <c r="AB29" i="13"/>
  <c r="AC29" i="13"/>
  <c r="AD29" i="13"/>
  <c r="AE29" i="13"/>
  <c r="AF29" i="13"/>
  <c r="AG29" i="13"/>
  <c r="AH29" i="13"/>
  <c r="AI29" i="13"/>
  <c r="AJ29" i="13"/>
  <c r="B30" i="13"/>
  <c r="C30" i="13"/>
  <c r="D30" i="13"/>
  <c r="E30" i="13"/>
  <c r="F30" i="13"/>
  <c r="G30" i="13"/>
  <c r="H30" i="13"/>
  <c r="I30" i="13"/>
  <c r="J30" i="13"/>
  <c r="K30" i="13"/>
  <c r="L30" i="13"/>
  <c r="M30" i="13"/>
  <c r="N30" i="13"/>
  <c r="O30" i="13"/>
  <c r="P30" i="13"/>
  <c r="Q30" i="13"/>
  <c r="R30" i="13"/>
  <c r="S30" i="13"/>
  <c r="T30" i="13"/>
  <c r="U30" i="13"/>
  <c r="V30" i="13"/>
  <c r="W30" i="13"/>
  <c r="X30" i="13"/>
  <c r="Y30" i="13"/>
  <c r="Z30" i="13"/>
  <c r="AA30" i="13"/>
  <c r="AB30" i="13"/>
  <c r="AC30" i="13"/>
  <c r="AD30" i="13"/>
  <c r="AE30" i="13"/>
  <c r="AF30" i="13"/>
  <c r="AG30" i="13"/>
  <c r="AH30" i="13"/>
  <c r="AI30" i="13"/>
  <c r="AJ30" i="13"/>
  <c r="B31" i="13"/>
  <c r="C31" i="13"/>
  <c r="D31" i="13"/>
  <c r="E31" i="13"/>
  <c r="F31" i="13"/>
  <c r="G31" i="13"/>
  <c r="H31" i="13"/>
  <c r="I31" i="13"/>
  <c r="J31" i="13"/>
  <c r="K31" i="13"/>
  <c r="L31" i="13"/>
  <c r="M31" i="13"/>
  <c r="N31" i="13"/>
  <c r="O31" i="13"/>
  <c r="P31" i="13"/>
  <c r="Q31" i="13"/>
  <c r="R31" i="13"/>
  <c r="S31" i="13"/>
  <c r="T31" i="13"/>
  <c r="U31" i="13"/>
  <c r="V31" i="13"/>
  <c r="W31" i="13"/>
  <c r="X31" i="13"/>
  <c r="Y31" i="13"/>
  <c r="Z31" i="13"/>
  <c r="AA31" i="13"/>
  <c r="AB31" i="13"/>
  <c r="AC31" i="13"/>
  <c r="AD31" i="13"/>
  <c r="AE31" i="13"/>
  <c r="AF31" i="13"/>
  <c r="AG31" i="13"/>
  <c r="AH31" i="13"/>
  <c r="AI31" i="13"/>
  <c r="AJ31" i="13"/>
  <c r="B32" i="13"/>
  <c r="C32" i="13"/>
  <c r="D32" i="13"/>
  <c r="E32" i="13"/>
  <c r="F32" i="13"/>
  <c r="G32" i="13"/>
  <c r="H32" i="13"/>
  <c r="I32" i="13"/>
  <c r="J32" i="13"/>
  <c r="K32" i="13"/>
  <c r="L32" i="13"/>
  <c r="M32" i="13"/>
  <c r="N32" i="13"/>
  <c r="O32" i="13"/>
  <c r="P32" i="13"/>
  <c r="Q32" i="13"/>
  <c r="R32" i="13"/>
  <c r="S32" i="13"/>
  <c r="T32" i="13"/>
  <c r="U32" i="13"/>
  <c r="V32" i="13"/>
  <c r="W32" i="13"/>
  <c r="X32" i="13"/>
  <c r="Y32" i="13"/>
  <c r="Z32" i="13"/>
  <c r="AA32" i="13"/>
  <c r="AB32" i="13"/>
  <c r="AC32" i="13"/>
  <c r="AD32" i="13"/>
  <c r="AE32" i="13"/>
  <c r="AF32" i="13"/>
  <c r="AG32" i="13"/>
  <c r="AH32" i="13"/>
  <c r="AI32" i="13"/>
  <c r="AJ32" i="13"/>
  <c r="B33" i="13"/>
  <c r="C33" i="13"/>
  <c r="D33" i="13"/>
  <c r="E33" i="13"/>
  <c r="F33" i="13"/>
  <c r="G33" i="13"/>
  <c r="H33" i="13"/>
  <c r="I33" i="13"/>
  <c r="J33" i="13"/>
  <c r="K33" i="13"/>
  <c r="L33" i="13"/>
  <c r="M33" i="13"/>
  <c r="N33" i="13"/>
  <c r="O33" i="13"/>
  <c r="P33" i="13"/>
  <c r="Q33" i="13"/>
  <c r="R33" i="13"/>
  <c r="S33" i="13"/>
  <c r="T33" i="13"/>
  <c r="U33" i="13"/>
  <c r="V33" i="13"/>
  <c r="W33" i="13"/>
  <c r="X33" i="13"/>
  <c r="Y33" i="13"/>
  <c r="Z33" i="13"/>
  <c r="AA33" i="13"/>
  <c r="AB33" i="13"/>
  <c r="AC33" i="13"/>
  <c r="AD33" i="13"/>
  <c r="AE33" i="13"/>
  <c r="AF33" i="13"/>
  <c r="AG33" i="13"/>
  <c r="AH33" i="13"/>
  <c r="AI33" i="13"/>
  <c r="AJ33" i="13"/>
  <c r="B34" i="13"/>
  <c r="C34" i="13"/>
  <c r="D34" i="13"/>
  <c r="E34" i="13"/>
  <c r="F34" i="13"/>
  <c r="G34" i="13"/>
  <c r="H34" i="13"/>
  <c r="I34" i="13"/>
  <c r="J34" i="13"/>
  <c r="K34" i="13"/>
  <c r="L34" i="13"/>
  <c r="M34" i="13"/>
  <c r="N34" i="13"/>
  <c r="O34" i="13"/>
  <c r="P34" i="13"/>
  <c r="Q34" i="13"/>
  <c r="R34" i="13"/>
  <c r="S34" i="13"/>
  <c r="T34" i="13"/>
  <c r="U34" i="13"/>
  <c r="V34" i="13"/>
  <c r="W34" i="13"/>
  <c r="X34" i="13"/>
  <c r="Y34" i="13"/>
  <c r="Z34" i="13"/>
  <c r="AA34" i="13"/>
  <c r="AB34" i="13"/>
  <c r="AC34" i="13"/>
  <c r="AD34" i="13"/>
  <c r="AE34" i="13"/>
  <c r="AF34" i="13"/>
  <c r="AG34" i="13"/>
  <c r="AH34" i="13"/>
  <c r="AI34" i="13"/>
  <c r="AJ34" i="13"/>
  <c r="B35" i="13"/>
  <c r="C35" i="13"/>
  <c r="D35" i="13"/>
  <c r="E35" i="13"/>
  <c r="F35" i="13"/>
  <c r="G35" i="13"/>
  <c r="H35" i="13"/>
  <c r="I35" i="13"/>
  <c r="J35" i="13"/>
  <c r="K35" i="13"/>
  <c r="L35" i="13"/>
  <c r="M35" i="13"/>
  <c r="N35" i="13"/>
  <c r="O35" i="13"/>
  <c r="P35" i="13"/>
  <c r="Q35" i="13"/>
  <c r="R35" i="13"/>
  <c r="S35" i="13"/>
  <c r="T35" i="13"/>
  <c r="U35" i="13"/>
  <c r="V35" i="13"/>
  <c r="W35" i="13"/>
  <c r="X35" i="13"/>
  <c r="Y35" i="13"/>
  <c r="Z35" i="13"/>
  <c r="AA35" i="13"/>
  <c r="AB35" i="13"/>
  <c r="AC35" i="13"/>
  <c r="AD35" i="13"/>
  <c r="AE35" i="13"/>
  <c r="AF35" i="13"/>
  <c r="AG35" i="13"/>
  <c r="AH35" i="13"/>
  <c r="AI35" i="13"/>
  <c r="AJ35" i="13"/>
  <c r="B36" i="13"/>
  <c r="C36" i="13"/>
  <c r="D36" i="13"/>
  <c r="E36" i="13"/>
  <c r="F36" i="13"/>
  <c r="G36" i="13"/>
  <c r="H36" i="13"/>
  <c r="I36" i="13"/>
  <c r="J36" i="13"/>
  <c r="K36" i="13"/>
  <c r="L36" i="13"/>
  <c r="M36" i="13"/>
  <c r="N36" i="13"/>
  <c r="O36" i="13"/>
  <c r="P36" i="13"/>
  <c r="Q36" i="13"/>
  <c r="R36" i="13"/>
  <c r="S36" i="13"/>
  <c r="T36" i="13"/>
  <c r="U36" i="13"/>
  <c r="V36" i="13"/>
  <c r="W36" i="13"/>
  <c r="X36" i="13"/>
  <c r="Y36" i="13"/>
  <c r="Z36" i="13"/>
  <c r="AA36" i="13"/>
  <c r="AB36" i="13"/>
  <c r="AC36" i="13"/>
  <c r="AD36" i="13"/>
  <c r="AE36" i="13"/>
  <c r="AF36" i="13"/>
  <c r="AG36" i="13"/>
  <c r="AH36" i="13"/>
  <c r="AI36" i="13"/>
  <c r="AJ36" i="13"/>
  <c r="B37" i="13"/>
  <c r="C37" i="13"/>
  <c r="D37" i="13"/>
  <c r="E37" i="13"/>
  <c r="F37" i="13"/>
  <c r="G37" i="13"/>
  <c r="H37" i="13"/>
  <c r="I37" i="13"/>
  <c r="J37" i="13"/>
  <c r="K37" i="13"/>
  <c r="L37" i="13"/>
  <c r="M37" i="13"/>
  <c r="N37" i="13"/>
  <c r="O37" i="13"/>
  <c r="P37" i="13"/>
  <c r="Q37" i="13"/>
  <c r="R37" i="13"/>
  <c r="S37" i="13"/>
  <c r="T37" i="13"/>
  <c r="U37" i="13"/>
  <c r="V37" i="13"/>
  <c r="W37" i="13"/>
  <c r="X37" i="13"/>
  <c r="Y37" i="13"/>
  <c r="Z37" i="13"/>
  <c r="AA37" i="13"/>
  <c r="AB37" i="13"/>
  <c r="AC37" i="13"/>
  <c r="AD37" i="13"/>
  <c r="AE37" i="13"/>
  <c r="AF37" i="13"/>
  <c r="AG37" i="13"/>
  <c r="AH37" i="13"/>
  <c r="AI37" i="13"/>
  <c r="AJ37" i="13"/>
  <c r="B38" i="13"/>
  <c r="C38" i="13"/>
  <c r="D38" i="13"/>
  <c r="E38" i="13"/>
  <c r="F38" i="13"/>
  <c r="G38" i="13"/>
  <c r="H38" i="13"/>
  <c r="I38" i="13"/>
  <c r="J38" i="13"/>
  <c r="K38" i="13"/>
  <c r="L38" i="13"/>
  <c r="M38" i="13"/>
  <c r="N38" i="13"/>
  <c r="O38" i="13"/>
  <c r="P38" i="13"/>
  <c r="Q38" i="13"/>
  <c r="R38" i="13"/>
  <c r="S38" i="13"/>
  <c r="T38" i="13"/>
  <c r="U38" i="13"/>
  <c r="V38" i="13"/>
  <c r="W38" i="13"/>
  <c r="X38" i="13"/>
  <c r="Y38" i="13"/>
  <c r="Z38" i="13"/>
  <c r="AA38" i="13"/>
  <c r="AB38" i="13"/>
  <c r="AC38" i="13"/>
  <c r="AD38" i="13"/>
  <c r="AE38" i="13"/>
  <c r="AF38" i="13"/>
  <c r="AG38" i="13"/>
  <c r="AH38" i="13"/>
  <c r="AI38" i="13"/>
  <c r="AJ38" i="13"/>
  <c r="B39" i="13"/>
  <c r="C39" i="13"/>
  <c r="D39" i="13"/>
  <c r="E39" i="13"/>
  <c r="F39" i="13"/>
  <c r="G39" i="13"/>
  <c r="H39" i="13"/>
  <c r="I39" i="13"/>
  <c r="J39" i="13"/>
  <c r="K39" i="13"/>
  <c r="L39" i="13"/>
  <c r="M39" i="13"/>
  <c r="N39" i="13"/>
  <c r="O39" i="13"/>
  <c r="P39" i="13"/>
  <c r="Q39" i="13"/>
  <c r="R39" i="13"/>
  <c r="S39" i="13"/>
  <c r="T39" i="13"/>
  <c r="U39" i="13"/>
  <c r="V39" i="13"/>
  <c r="W39" i="13"/>
  <c r="X39" i="13"/>
  <c r="Y39" i="13"/>
  <c r="Z39" i="13"/>
  <c r="AA39" i="13"/>
  <c r="AB39" i="13"/>
  <c r="AC39" i="13"/>
  <c r="AD39" i="13"/>
  <c r="AE39" i="13"/>
  <c r="AF39" i="13"/>
  <c r="AG39" i="13"/>
  <c r="AH39" i="13"/>
  <c r="AI39" i="13"/>
  <c r="AJ39" i="13"/>
  <c r="B40" i="13"/>
  <c r="C40" i="13"/>
  <c r="D40" i="13"/>
  <c r="E40" i="13"/>
  <c r="F40" i="13"/>
  <c r="G40" i="13"/>
  <c r="H40" i="13"/>
  <c r="I40" i="13"/>
  <c r="J40" i="13"/>
  <c r="K40" i="13"/>
  <c r="L40" i="13"/>
  <c r="M40" i="13"/>
  <c r="N40" i="13"/>
  <c r="O40" i="13"/>
  <c r="P40" i="13"/>
  <c r="Q40" i="13"/>
  <c r="R40" i="13"/>
  <c r="S40" i="13"/>
  <c r="T40" i="13"/>
  <c r="U40" i="13"/>
  <c r="V40" i="13"/>
  <c r="W40" i="13"/>
  <c r="X40" i="13"/>
  <c r="Y40" i="13"/>
  <c r="Z40" i="13"/>
  <c r="AA40" i="13"/>
  <c r="AB40" i="13"/>
  <c r="AC40" i="13"/>
  <c r="AD40" i="13"/>
  <c r="AE40" i="13"/>
  <c r="AF40" i="13"/>
  <c r="AG40" i="13"/>
  <c r="AH40" i="13"/>
  <c r="AI40" i="13"/>
  <c r="AJ40" i="13"/>
  <c r="B41" i="13"/>
  <c r="C41" i="13"/>
  <c r="D41" i="13"/>
  <c r="E41" i="13"/>
  <c r="F41" i="13"/>
  <c r="G41" i="13"/>
  <c r="H41" i="13"/>
  <c r="I41" i="13"/>
  <c r="J41" i="13"/>
  <c r="K41" i="13"/>
  <c r="L41" i="13"/>
  <c r="M41" i="13"/>
  <c r="N41" i="13"/>
  <c r="O41" i="13"/>
  <c r="P41" i="13"/>
  <c r="Q41" i="13"/>
  <c r="R41" i="13"/>
  <c r="S41" i="13"/>
  <c r="T41" i="13"/>
  <c r="U41" i="13"/>
  <c r="V41" i="13"/>
  <c r="W41" i="13"/>
  <c r="X41" i="13"/>
  <c r="Y41" i="13"/>
  <c r="Z41" i="13"/>
  <c r="AA41" i="13"/>
  <c r="AB41" i="13"/>
  <c r="AC41" i="13"/>
  <c r="AD41" i="13"/>
  <c r="AE41" i="13"/>
  <c r="AF41" i="13"/>
  <c r="AG41" i="13"/>
  <c r="AH41" i="13"/>
  <c r="AI41" i="13"/>
  <c r="AJ41" i="13"/>
  <c r="B42" i="13"/>
  <c r="C42" i="13"/>
  <c r="D42" i="13"/>
  <c r="E42" i="13"/>
  <c r="F42" i="13"/>
  <c r="G42" i="13"/>
  <c r="H42" i="13"/>
  <c r="I42" i="13"/>
  <c r="J42" i="13"/>
  <c r="K42" i="13"/>
  <c r="L42" i="13"/>
  <c r="M42" i="13"/>
  <c r="N42" i="13"/>
  <c r="O42" i="13"/>
  <c r="P42" i="13"/>
  <c r="Q42" i="13"/>
  <c r="R42" i="13"/>
  <c r="S42" i="13"/>
  <c r="T42" i="13"/>
  <c r="U42" i="13"/>
  <c r="V42" i="13"/>
  <c r="W42" i="13"/>
  <c r="X42" i="13"/>
  <c r="Y42" i="13"/>
  <c r="Z42" i="13"/>
  <c r="AA42" i="13"/>
  <c r="AB42" i="13"/>
  <c r="AC42" i="13"/>
  <c r="AD42" i="13"/>
  <c r="AE42" i="13"/>
  <c r="AF42" i="13"/>
  <c r="AG42" i="13"/>
  <c r="AH42" i="13"/>
  <c r="AI42" i="13"/>
  <c r="AJ42" i="13"/>
  <c r="B43" i="13"/>
  <c r="C43" i="13"/>
  <c r="D43" i="13"/>
  <c r="E43" i="13"/>
  <c r="F43" i="13"/>
  <c r="G43" i="13"/>
  <c r="H43" i="13"/>
  <c r="I43" i="13"/>
  <c r="J43" i="13"/>
  <c r="K43" i="13"/>
  <c r="L43" i="13"/>
  <c r="M43" i="13"/>
  <c r="N43" i="13"/>
  <c r="O43" i="13"/>
  <c r="P43" i="13"/>
  <c r="Q43" i="13"/>
  <c r="R43" i="13"/>
  <c r="S43" i="13"/>
  <c r="T43" i="13"/>
  <c r="U43" i="13"/>
  <c r="V43" i="13"/>
  <c r="W43" i="13"/>
  <c r="X43" i="13"/>
  <c r="Y43" i="13"/>
  <c r="Z43" i="13"/>
  <c r="AA43" i="13"/>
  <c r="AB43" i="13"/>
  <c r="AC43" i="13"/>
  <c r="AD43" i="13"/>
  <c r="AE43" i="13"/>
  <c r="AF43" i="13"/>
  <c r="AG43" i="13"/>
  <c r="AH43" i="13"/>
  <c r="AI43" i="13"/>
  <c r="AJ43" i="13"/>
  <c r="B44" i="13"/>
  <c r="C44" i="13"/>
  <c r="D44" i="13"/>
  <c r="E44" i="13"/>
  <c r="F44" i="13"/>
  <c r="G44" i="13"/>
  <c r="H44" i="13"/>
  <c r="I44" i="13"/>
  <c r="J44" i="13"/>
  <c r="K44" i="13"/>
  <c r="L44" i="13"/>
  <c r="M44" i="13"/>
  <c r="N44" i="13"/>
  <c r="O44" i="13"/>
  <c r="P44" i="13"/>
  <c r="Q44" i="13"/>
  <c r="R44" i="13"/>
  <c r="S44" i="13"/>
  <c r="T44" i="13"/>
  <c r="U44" i="13"/>
  <c r="V44" i="13"/>
  <c r="W44" i="13"/>
  <c r="X44" i="13"/>
  <c r="Y44" i="13"/>
  <c r="Z44" i="13"/>
  <c r="AA44" i="13"/>
  <c r="AB44" i="13"/>
  <c r="AC44" i="13"/>
  <c r="AD44" i="13"/>
  <c r="AE44" i="13"/>
  <c r="AF44" i="13"/>
  <c r="AG44" i="13"/>
  <c r="AH44" i="13"/>
  <c r="AI44" i="13"/>
  <c r="AJ44" i="13"/>
  <c r="B45" i="13"/>
  <c r="C45" i="13"/>
  <c r="D45" i="13"/>
  <c r="E45" i="13"/>
  <c r="F45" i="13"/>
  <c r="G45" i="13"/>
  <c r="H45" i="13"/>
  <c r="I45" i="13"/>
  <c r="J45" i="13"/>
  <c r="K45" i="13"/>
  <c r="L45" i="13"/>
  <c r="M45" i="13"/>
  <c r="N45" i="13"/>
  <c r="O45" i="13"/>
  <c r="P45" i="13"/>
  <c r="Q45" i="13"/>
  <c r="R45" i="13"/>
  <c r="S45" i="13"/>
  <c r="T45" i="13"/>
  <c r="U45" i="13"/>
  <c r="V45" i="13"/>
  <c r="W45" i="13"/>
  <c r="X45" i="13"/>
  <c r="Y45" i="13"/>
  <c r="Z45" i="13"/>
  <c r="AA45" i="13"/>
  <c r="AB45" i="13"/>
  <c r="AC45" i="13"/>
  <c r="AD45" i="13"/>
  <c r="AE45" i="13"/>
  <c r="AF45" i="13"/>
  <c r="AG45" i="13"/>
  <c r="AH45" i="13"/>
  <c r="AI45" i="13"/>
  <c r="AJ45" i="13"/>
  <c r="B46" i="13"/>
  <c r="C46" i="13"/>
  <c r="D46" i="13"/>
  <c r="E46" i="13"/>
  <c r="F46" i="13"/>
  <c r="G46" i="13"/>
  <c r="H46" i="13"/>
  <c r="I46" i="13"/>
  <c r="J46" i="13"/>
  <c r="K46" i="13"/>
  <c r="L46" i="13"/>
  <c r="M46" i="13"/>
  <c r="N46" i="13"/>
  <c r="O46" i="13"/>
  <c r="P46" i="13"/>
  <c r="Q46" i="13"/>
  <c r="R46" i="13"/>
  <c r="S46" i="13"/>
  <c r="T46" i="13"/>
  <c r="U46" i="13"/>
  <c r="V46" i="13"/>
  <c r="W46" i="13"/>
  <c r="X46" i="13"/>
  <c r="Y46" i="13"/>
  <c r="Z46" i="13"/>
  <c r="AA46" i="13"/>
  <c r="AB46" i="13"/>
  <c r="AC46" i="13"/>
  <c r="AD46" i="13"/>
  <c r="AE46" i="13"/>
  <c r="AF46" i="13"/>
  <c r="AG46" i="13"/>
  <c r="AH46" i="13"/>
  <c r="AI46" i="13"/>
  <c r="AJ46" i="13"/>
  <c r="B47" i="13"/>
  <c r="C47" i="13"/>
  <c r="D47" i="13"/>
  <c r="E47" i="13"/>
  <c r="F47" i="13"/>
  <c r="G47" i="13"/>
  <c r="H47" i="13"/>
  <c r="I47" i="13"/>
  <c r="J47" i="13"/>
  <c r="K47" i="13"/>
  <c r="L47" i="13"/>
  <c r="M47" i="13"/>
  <c r="N47" i="13"/>
  <c r="O47" i="13"/>
  <c r="P47" i="13"/>
  <c r="Q47" i="13"/>
  <c r="R47" i="13"/>
  <c r="S47" i="13"/>
  <c r="T47" i="13"/>
  <c r="U47" i="13"/>
  <c r="V47" i="13"/>
  <c r="W47" i="13"/>
  <c r="X47" i="13"/>
  <c r="Y47" i="13"/>
  <c r="Z47" i="13"/>
  <c r="AA47" i="13"/>
  <c r="AB47" i="13"/>
  <c r="AC47" i="13"/>
  <c r="AD47" i="13"/>
  <c r="AE47" i="13"/>
  <c r="AF47" i="13"/>
  <c r="AG47" i="13"/>
  <c r="AH47" i="13"/>
  <c r="AI47" i="13"/>
  <c r="AJ47" i="13"/>
  <c r="B48" i="13"/>
  <c r="C48" i="13"/>
  <c r="D48" i="13"/>
  <c r="E48" i="13"/>
  <c r="F48" i="13"/>
  <c r="G48" i="13"/>
  <c r="H48" i="13"/>
  <c r="I48" i="13"/>
  <c r="J48" i="13"/>
  <c r="K48" i="13"/>
  <c r="L48" i="13"/>
  <c r="M48" i="13"/>
  <c r="N48" i="13"/>
  <c r="O48" i="13"/>
  <c r="P48" i="13"/>
  <c r="Q48" i="13"/>
  <c r="R48" i="13"/>
  <c r="S48" i="13"/>
  <c r="T48" i="13"/>
  <c r="U48" i="13"/>
  <c r="V48" i="13"/>
  <c r="W48" i="13"/>
  <c r="X48" i="13"/>
  <c r="Y48" i="13"/>
  <c r="Z48" i="13"/>
  <c r="AA48" i="13"/>
  <c r="AB48" i="13"/>
  <c r="AC48" i="13"/>
  <c r="AD48" i="13"/>
  <c r="AE48" i="13"/>
  <c r="AF48" i="13"/>
  <c r="AG48" i="13"/>
  <c r="AH48" i="13"/>
  <c r="AI48" i="13"/>
  <c r="AJ48" i="13"/>
  <c r="B49" i="13"/>
  <c r="C49" i="13"/>
  <c r="D49" i="13"/>
  <c r="E49" i="13"/>
  <c r="F49" i="13"/>
  <c r="G49" i="13"/>
  <c r="H49" i="13"/>
  <c r="I49" i="13"/>
  <c r="J49" i="13"/>
  <c r="K49" i="13"/>
  <c r="L49" i="13"/>
  <c r="M49" i="13"/>
  <c r="N49" i="13"/>
  <c r="O49" i="13"/>
  <c r="P49" i="13"/>
  <c r="Q49" i="13"/>
  <c r="R49" i="13"/>
  <c r="S49" i="13"/>
  <c r="T49" i="13"/>
  <c r="U49" i="13"/>
  <c r="V49" i="13"/>
  <c r="W49" i="13"/>
  <c r="X49" i="13"/>
  <c r="Y49" i="13"/>
  <c r="Z49" i="13"/>
  <c r="AA49" i="13"/>
  <c r="AB49" i="13"/>
  <c r="AC49" i="13"/>
  <c r="AD49" i="13"/>
  <c r="AE49" i="13"/>
  <c r="AF49" i="13"/>
  <c r="AG49" i="13"/>
  <c r="AH49" i="13"/>
  <c r="AI49" i="13"/>
  <c r="AJ49" i="13"/>
  <c r="B50" i="13"/>
  <c r="C50" i="13"/>
  <c r="D50" i="13"/>
  <c r="E50" i="13"/>
  <c r="F50" i="13"/>
  <c r="G50" i="13"/>
  <c r="H50" i="13"/>
  <c r="I50" i="13"/>
  <c r="J50" i="13"/>
  <c r="K50" i="13"/>
  <c r="L50" i="13"/>
  <c r="M50" i="13"/>
  <c r="N50" i="13"/>
  <c r="O50" i="13"/>
  <c r="P50" i="13"/>
  <c r="Q50" i="13"/>
  <c r="R50" i="13"/>
  <c r="S50" i="13"/>
  <c r="T50" i="13"/>
  <c r="U50" i="13"/>
  <c r="V50" i="13"/>
  <c r="W50" i="13"/>
  <c r="X50" i="13"/>
  <c r="Y50" i="13"/>
  <c r="Z50" i="13"/>
  <c r="AA50" i="13"/>
  <c r="AB50" i="13"/>
  <c r="AC50" i="13"/>
  <c r="AD50" i="13"/>
  <c r="AE50" i="13"/>
  <c r="AF50" i="13"/>
  <c r="AG50" i="13"/>
  <c r="AH50" i="13"/>
  <c r="AI50" i="13"/>
  <c r="AJ50" i="13"/>
  <c r="B51" i="13"/>
  <c r="C51" i="13"/>
  <c r="D51" i="13"/>
  <c r="E51" i="13"/>
  <c r="F51" i="13"/>
  <c r="G51" i="13"/>
  <c r="H51" i="13"/>
  <c r="I51" i="13"/>
  <c r="J51" i="13"/>
  <c r="K51" i="13"/>
  <c r="L51" i="13"/>
  <c r="M51" i="13"/>
  <c r="N51" i="13"/>
  <c r="O51" i="13"/>
  <c r="P51" i="13"/>
  <c r="Q51" i="13"/>
  <c r="R51" i="13"/>
  <c r="S51" i="13"/>
  <c r="T51" i="13"/>
  <c r="U51" i="13"/>
  <c r="V51" i="13"/>
  <c r="W51" i="13"/>
  <c r="X51" i="13"/>
  <c r="Y51" i="13"/>
  <c r="Z51" i="13"/>
  <c r="AA51" i="13"/>
  <c r="AB51" i="13"/>
  <c r="AC51" i="13"/>
  <c r="AD51" i="13"/>
  <c r="AE51" i="13"/>
  <c r="AF51" i="13"/>
  <c r="AG51" i="13"/>
  <c r="AH51" i="13"/>
  <c r="AI51" i="13"/>
  <c r="AJ51"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C52" i="13"/>
  <c r="AD52" i="13"/>
  <c r="AE52" i="13"/>
  <c r="AF52" i="13"/>
  <c r="AG52" i="13"/>
  <c r="AH52" i="13"/>
  <c r="AI52" i="13"/>
  <c r="AJ52" i="13"/>
  <c r="B53" i="13"/>
  <c r="C53" i="13"/>
  <c r="D53" i="13"/>
  <c r="E53" i="13"/>
  <c r="F53" i="13"/>
  <c r="G53" i="13"/>
  <c r="H53" i="13"/>
  <c r="I53" i="13"/>
  <c r="J53" i="13"/>
  <c r="K53" i="13"/>
  <c r="L53" i="13"/>
  <c r="M53" i="13"/>
  <c r="N53" i="13"/>
  <c r="O53" i="13"/>
  <c r="P53" i="13"/>
  <c r="Q53" i="13"/>
  <c r="R53" i="13"/>
  <c r="S53" i="13"/>
  <c r="T53" i="13"/>
  <c r="U53" i="13"/>
  <c r="V53" i="13"/>
  <c r="W53" i="13"/>
  <c r="X53" i="13"/>
  <c r="Y53" i="13"/>
  <c r="Z53" i="13"/>
  <c r="AA53" i="13"/>
  <c r="AB53" i="13"/>
  <c r="AC53" i="13"/>
  <c r="AD53" i="13"/>
  <c r="AE53" i="13"/>
  <c r="AF53" i="13"/>
  <c r="AG53" i="13"/>
  <c r="AH53" i="13"/>
  <c r="AI53" i="13"/>
  <c r="AJ53" i="13"/>
  <c r="D4" i="13"/>
  <c r="I4" i="13"/>
  <c r="N4" i="13"/>
  <c r="S4" i="13"/>
  <c r="X4" i="13"/>
  <c r="AH4" i="13"/>
  <c r="AC4" i="13"/>
  <c r="W4" i="13"/>
  <c r="R4" i="13"/>
  <c r="M4" i="13"/>
  <c r="H4" i="13"/>
  <c r="C4" i="13"/>
  <c r="AB4" i="13"/>
  <c r="Z4" i="13"/>
  <c r="Y4" i="13"/>
  <c r="U4" i="13"/>
  <c r="T4" i="13"/>
  <c r="P4" i="13"/>
  <c r="O4" i="13"/>
  <c r="K4" i="13"/>
  <c r="J4" i="13"/>
  <c r="E4" i="13"/>
  <c r="F4" i="13"/>
  <c r="AE4" i="13"/>
  <c r="AD4" i="13"/>
  <c r="AJ4" i="13"/>
  <c r="AI4" i="13"/>
  <c r="AG4" i="13"/>
  <c r="AF4" i="13"/>
  <c r="AA4" i="13"/>
  <c r="V4" i="13"/>
  <c r="L4" i="13"/>
  <c r="Q4" i="13"/>
  <c r="G4" i="13"/>
  <c r="B4" i="13"/>
  <c r="B5" i="14"/>
  <c r="C5" i="14"/>
  <c r="B6" i="14"/>
  <c r="C6" i="14"/>
  <c r="B7" i="14"/>
  <c r="C7" i="14"/>
  <c r="B8" i="14"/>
  <c r="C8" i="14"/>
  <c r="B9" i="14"/>
  <c r="C9" i="14"/>
  <c r="B10" i="14"/>
  <c r="C10" i="14"/>
  <c r="B11" i="14"/>
  <c r="C11" i="14"/>
  <c r="B12" i="14"/>
  <c r="C12" i="14"/>
  <c r="B13" i="14"/>
  <c r="C13" i="14"/>
  <c r="B14" i="14"/>
  <c r="C14" i="14"/>
  <c r="B15" i="14"/>
  <c r="C15" i="14"/>
  <c r="B16" i="14"/>
  <c r="C16" i="14"/>
  <c r="B17" i="14"/>
  <c r="C17" i="14"/>
  <c r="B18" i="14"/>
  <c r="C18" i="14"/>
  <c r="B19" i="14"/>
  <c r="C19" i="14"/>
  <c r="B20" i="14"/>
  <c r="C20" i="14"/>
  <c r="B21" i="14"/>
  <c r="C21" i="14"/>
  <c r="B22" i="14"/>
  <c r="C22" i="14"/>
  <c r="B23" i="14"/>
  <c r="C23" i="14"/>
  <c r="B24" i="14"/>
  <c r="C24" i="14"/>
  <c r="B25" i="14"/>
  <c r="C25" i="14"/>
  <c r="B26" i="14"/>
  <c r="C26" i="14"/>
  <c r="B27" i="14"/>
  <c r="C27" i="14"/>
  <c r="B28" i="14"/>
  <c r="C28" i="14"/>
  <c r="B29" i="14"/>
  <c r="C29" i="14"/>
  <c r="B30" i="14"/>
  <c r="C30" i="14"/>
  <c r="B31" i="14"/>
  <c r="C31" i="14"/>
  <c r="B32" i="14"/>
  <c r="C32" i="14"/>
  <c r="B33" i="14"/>
  <c r="C33" i="14"/>
  <c r="B34" i="14"/>
  <c r="C34" i="14"/>
  <c r="B35" i="14"/>
  <c r="C35" i="14"/>
  <c r="B36" i="14"/>
  <c r="C36" i="14"/>
  <c r="B37" i="14"/>
  <c r="C37" i="14"/>
  <c r="B38" i="14"/>
  <c r="C38" i="14"/>
  <c r="B39" i="14"/>
  <c r="C39" i="14"/>
  <c r="B40" i="14"/>
  <c r="C40" i="14"/>
  <c r="B41" i="14"/>
  <c r="C41" i="14"/>
  <c r="B42" i="14"/>
  <c r="C42" i="14"/>
  <c r="B43" i="14"/>
  <c r="C43" i="14"/>
  <c r="B44" i="14"/>
  <c r="C44" i="14"/>
  <c r="B45" i="14"/>
  <c r="C45" i="14"/>
  <c r="B46" i="14"/>
  <c r="C46" i="14"/>
  <c r="B47" i="14"/>
  <c r="C47" i="14"/>
  <c r="B48" i="14"/>
  <c r="C48" i="14"/>
  <c r="B49" i="14"/>
  <c r="C49" i="14"/>
  <c r="B50" i="14"/>
  <c r="C50" i="14"/>
  <c r="B51" i="14"/>
  <c r="C51" i="14"/>
  <c r="B52" i="14"/>
  <c r="C52" i="14"/>
  <c r="B53" i="14"/>
  <c r="C53" i="14"/>
  <c r="C4" i="14"/>
  <c r="B4" i="14"/>
  <c r="D5" i="14"/>
  <c r="E5" i="14"/>
  <c r="F5" i="14"/>
  <c r="G5" i="14"/>
  <c r="H5" i="14"/>
  <c r="I5" i="14"/>
  <c r="J5" i="14"/>
  <c r="K5" i="14"/>
  <c r="L5" i="14"/>
  <c r="M5" i="14"/>
  <c r="N5" i="14"/>
  <c r="O5" i="14"/>
  <c r="D6" i="14"/>
  <c r="E6" i="14"/>
  <c r="F6" i="14"/>
  <c r="G6" i="14"/>
  <c r="H6" i="14"/>
  <c r="I6" i="14"/>
  <c r="J6" i="14"/>
  <c r="K6" i="14"/>
  <c r="L6" i="14"/>
  <c r="M6" i="14"/>
  <c r="N6" i="14"/>
  <c r="O6" i="14"/>
  <c r="D7" i="14"/>
  <c r="E7" i="14"/>
  <c r="F7" i="14"/>
  <c r="G7" i="14"/>
  <c r="H7" i="14"/>
  <c r="I7" i="14"/>
  <c r="J7" i="14"/>
  <c r="K7" i="14"/>
  <c r="L7" i="14"/>
  <c r="M7" i="14"/>
  <c r="N7" i="14"/>
  <c r="O7" i="14"/>
  <c r="D8" i="14"/>
  <c r="E8" i="14"/>
  <c r="F8" i="14"/>
  <c r="G8" i="14"/>
  <c r="H8" i="14"/>
  <c r="I8" i="14"/>
  <c r="J8" i="14"/>
  <c r="K8" i="14"/>
  <c r="L8" i="14"/>
  <c r="M8" i="14"/>
  <c r="N8" i="14"/>
  <c r="O8" i="14"/>
  <c r="D9" i="14"/>
  <c r="E9" i="14"/>
  <c r="F9" i="14"/>
  <c r="G9" i="14"/>
  <c r="H9" i="14"/>
  <c r="I9" i="14"/>
  <c r="J9" i="14"/>
  <c r="K9" i="14"/>
  <c r="L9" i="14"/>
  <c r="M9" i="14"/>
  <c r="N9" i="14"/>
  <c r="O9" i="14"/>
  <c r="D10" i="14"/>
  <c r="E10" i="14"/>
  <c r="F10" i="14"/>
  <c r="G10" i="14"/>
  <c r="H10" i="14"/>
  <c r="I10" i="14"/>
  <c r="J10" i="14"/>
  <c r="K10" i="14"/>
  <c r="L10" i="14"/>
  <c r="M10" i="14"/>
  <c r="N10" i="14"/>
  <c r="O10" i="14"/>
  <c r="D11" i="14"/>
  <c r="E11" i="14"/>
  <c r="F11" i="14"/>
  <c r="G11" i="14"/>
  <c r="H11" i="14"/>
  <c r="I11" i="14"/>
  <c r="J11" i="14"/>
  <c r="K11" i="14"/>
  <c r="L11" i="14"/>
  <c r="M11" i="14"/>
  <c r="N11" i="14"/>
  <c r="O11" i="14"/>
  <c r="D12" i="14"/>
  <c r="E12" i="14"/>
  <c r="F12" i="14"/>
  <c r="G12" i="14"/>
  <c r="H12" i="14"/>
  <c r="I12" i="14"/>
  <c r="J12" i="14"/>
  <c r="K12" i="14"/>
  <c r="L12" i="14"/>
  <c r="M12" i="14"/>
  <c r="N12" i="14"/>
  <c r="O12" i="14"/>
  <c r="D13" i="14"/>
  <c r="E13" i="14"/>
  <c r="F13" i="14"/>
  <c r="G13" i="14"/>
  <c r="H13" i="14"/>
  <c r="I13" i="14"/>
  <c r="J13" i="14"/>
  <c r="K13" i="14"/>
  <c r="L13" i="14"/>
  <c r="M13" i="14"/>
  <c r="N13" i="14"/>
  <c r="O13" i="14"/>
  <c r="D14" i="14"/>
  <c r="E14" i="14"/>
  <c r="F14" i="14"/>
  <c r="G14" i="14"/>
  <c r="H14" i="14"/>
  <c r="I14" i="14"/>
  <c r="J14" i="14"/>
  <c r="K14" i="14"/>
  <c r="L14" i="14"/>
  <c r="M14" i="14"/>
  <c r="N14" i="14"/>
  <c r="O14" i="14"/>
  <c r="D15" i="14"/>
  <c r="E15" i="14"/>
  <c r="F15" i="14"/>
  <c r="G15" i="14"/>
  <c r="H15" i="14"/>
  <c r="I15" i="14"/>
  <c r="J15" i="14"/>
  <c r="K15" i="14"/>
  <c r="L15" i="14"/>
  <c r="M15" i="14"/>
  <c r="N15" i="14"/>
  <c r="O15" i="14"/>
  <c r="D16" i="14"/>
  <c r="E16" i="14"/>
  <c r="F16" i="14"/>
  <c r="G16" i="14"/>
  <c r="H16" i="14"/>
  <c r="I16" i="14"/>
  <c r="J16" i="14"/>
  <c r="K16" i="14"/>
  <c r="L16" i="14"/>
  <c r="M16" i="14"/>
  <c r="N16" i="14"/>
  <c r="O16" i="14"/>
  <c r="D17" i="14"/>
  <c r="E17" i="14"/>
  <c r="F17" i="14"/>
  <c r="G17" i="14"/>
  <c r="H17" i="14"/>
  <c r="I17" i="14"/>
  <c r="J17" i="14"/>
  <c r="K17" i="14"/>
  <c r="L17" i="14"/>
  <c r="M17" i="14"/>
  <c r="N17" i="14"/>
  <c r="O17" i="14"/>
  <c r="D18" i="14"/>
  <c r="E18" i="14"/>
  <c r="F18" i="14"/>
  <c r="G18" i="14"/>
  <c r="H18" i="14"/>
  <c r="I18" i="14"/>
  <c r="J18" i="14"/>
  <c r="K18" i="14"/>
  <c r="L18" i="14"/>
  <c r="M18" i="14"/>
  <c r="N18" i="14"/>
  <c r="O18" i="14"/>
  <c r="D19" i="14"/>
  <c r="E19" i="14"/>
  <c r="F19" i="14"/>
  <c r="G19" i="14"/>
  <c r="H19" i="14"/>
  <c r="I19" i="14"/>
  <c r="J19" i="14"/>
  <c r="K19" i="14"/>
  <c r="L19" i="14"/>
  <c r="M19" i="14"/>
  <c r="N19" i="14"/>
  <c r="O19" i="14"/>
  <c r="D20" i="14"/>
  <c r="E20" i="14"/>
  <c r="F20" i="14"/>
  <c r="G20" i="14"/>
  <c r="H20" i="14"/>
  <c r="I20" i="14"/>
  <c r="J20" i="14"/>
  <c r="K20" i="14"/>
  <c r="L20" i="14"/>
  <c r="M20" i="14"/>
  <c r="N20" i="14"/>
  <c r="O20" i="14"/>
  <c r="D21" i="14"/>
  <c r="E21" i="14"/>
  <c r="F21" i="14"/>
  <c r="G21" i="14"/>
  <c r="H21" i="14"/>
  <c r="I21" i="14"/>
  <c r="J21" i="14"/>
  <c r="K21" i="14"/>
  <c r="L21" i="14"/>
  <c r="M21" i="14"/>
  <c r="N21" i="14"/>
  <c r="O21" i="14"/>
  <c r="D22" i="14"/>
  <c r="E22" i="14"/>
  <c r="F22" i="14"/>
  <c r="G22" i="14"/>
  <c r="H22" i="14"/>
  <c r="I22" i="14"/>
  <c r="J22" i="14"/>
  <c r="K22" i="14"/>
  <c r="L22" i="14"/>
  <c r="M22" i="14"/>
  <c r="N22" i="14"/>
  <c r="O22" i="14"/>
  <c r="D23" i="14"/>
  <c r="E23" i="14"/>
  <c r="F23" i="14"/>
  <c r="G23" i="14"/>
  <c r="H23" i="14"/>
  <c r="I23" i="14"/>
  <c r="J23" i="14"/>
  <c r="K23" i="14"/>
  <c r="L23" i="14"/>
  <c r="M23" i="14"/>
  <c r="N23" i="14"/>
  <c r="O23" i="14"/>
  <c r="D24" i="14"/>
  <c r="E24" i="14"/>
  <c r="F24" i="14"/>
  <c r="G24" i="14"/>
  <c r="H24" i="14"/>
  <c r="I24" i="14"/>
  <c r="J24" i="14"/>
  <c r="K24" i="14"/>
  <c r="L24" i="14"/>
  <c r="M24" i="14"/>
  <c r="N24" i="14"/>
  <c r="O24" i="14"/>
  <c r="D25" i="14"/>
  <c r="E25" i="14"/>
  <c r="F25" i="14"/>
  <c r="G25" i="14"/>
  <c r="H25" i="14"/>
  <c r="I25" i="14"/>
  <c r="J25" i="14"/>
  <c r="K25" i="14"/>
  <c r="L25" i="14"/>
  <c r="M25" i="14"/>
  <c r="N25" i="14"/>
  <c r="O25" i="14"/>
  <c r="D26" i="14"/>
  <c r="E26" i="14"/>
  <c r="F26" i="14"/>
  <c r="G26" i="14"/>
  <c r="H26" i="14"/>
  <c r="I26" i="14"/>
  <c r="J26" i="14"/>
  <c r="K26" i="14"/>
  <c r="L26" i="14"/>
  <c r="M26" i="14"/>
  <c r="N26" i="14"/>
  <c r="O26" i="14"/>
  <c r="D27" i="14"/>
  <c r="E27" i="14"/>
  <c r="F27" i="14"/>
  <c r="G27" i="14"/>
  <c r="H27" i="14"/>
  <c r="I27" i="14"/>
  <c r="J27" i="14"/>
  <c r="K27" i="14"/>
  <c r="L27" i="14"/>
  <c r="M27" i="14"/>
  <c r="N27" i="14"/>
  <c r="O27" i="14"/>
  <c r="D28" i="14"/>
  <c r="E28" i="14"/>
  <c r="F28" i="14"/>
  <c r="G28" i="14"/>
  <c r="H28" i="14"/>
  <c r="I28" i="14"/>
  <c r="J28" i="14"/>
  <c r="K28" i="14"/>
  <c r="L28" i="14"/>
  <c r="M28" i="14"/>
  <c r="N28" i="14"/>
  <c r="O28" i="14"/>
  <c r="D29" i="14"/>
  <c r="E29" i="14"/>
  <c r="F29" i="14"/>
  <c r="G29" i="14"/>
  <c r="H29" i="14"/>
  <c r="I29" i="14"/>
  <c r="J29" i="14"/>
  <c r="K29" i="14"/>
  <c r="L29" i="14"/>
  <c r="M29" i="14"/>
  <c r="N29" i="14"/>
  <c r="O29" i="14"/>
  <c r="D30" i="14"/>
  <c r="E30" i="14"/>
  <c r="F30" i="14"/>
  <c r="G30" i="14"/>
  <c r="H30" i="14"/>
  <c r="I30" i="14"/>
  <c r="J30" i="14"/>
  <c r="K30" i="14"/>
  <c r="L30" i="14"/>
  <c r="M30" i="14"/>
  <c r="N30" i="14"/>
  <c r="O30" i="14"/>
  <c r="D31" i="14"/>
  <c r="E31" i="14"/>
  <c r="F31" i="14"/>
  <c r="G31" i="14"/>
  <c r="H31" i="14"/>
  <c r="I31" i="14"/>
  <c r="J31" i="14"/>
  <c r="K31" i="14"/>
  <c r="L31" i="14"/>
  <c r="M31" i="14"/>
  <c r="N31" i="14"/>
  <c r="O31" i="14"/>
  <c r="D32" i="14"/>
  <c r="E32" i="14"/>
  <c r="F32" i="14"/>
  <c r="G32" i="14"/>
  <c r="H32" i="14"/>
  <c r="I32" i="14"/>
  <c r="J32" i="14"/>
  <c r="K32" i="14"/>
  <c r="L32" i="14"/>
  <c r="M32" i="14"/>
  <c r="N32" i="14"/>
  <c r="O32" i="14"/>
  <c r="D33" i="14"/>
  <c r="E33" i="14"/>
  <c r="F33" i="14"/>
  <c r="G33" i="14"/>
  <c r="H33" i="14"/>
  <c r="I33" i="14"/>
  <c r="J33" i="14"/>
  <c r="K33" i="14"/>
  <c r="L33" i="14"/>
  <c r="M33" i="14"/>
  <c r="N33" i="14"/>
  <c r="O33" i="14"/>
  <c r="D34" i="14"/>
  <c r="E34" i="14"/>
  <c r="F34" i="14"/>
  <c r="G34" i="14"/>
  <c r="H34" i="14"/>
  <c r="I34" i="14"/>
  <c r="J34" i="14"/>
  <c r="K34" i="14"/>
  <c r="L34" i="14"/>
  <c r="M34" i="14"/>
  <c r="N34" i="14"/>
  <c r="O34" i="14"/>
  <c r="D35" i="14"/>
  <c r="E35" i="14"/>
  <c r="F35" i="14"/>
  <c r="G35" i="14"/>
  <c r="H35" i="14"/>
  <c r="I35" i="14"/>
  <c r="J35" i="14"/>
  <c r="K35" i="14"/>
  <c r="L35" i="14"/>
  <c r="M35" i="14"/>
  <c r="N35" i="14"/>
  <c r="O35" i="14"/>
  <c r="D36" i="14"/>
  <c r="E36" i="14"/>
  <c r="F36" i="14"/>
  <c r="G36" i="14"/>
  <c r="H36" i="14"/>
  <c r="I36" i="14"/>
  <c r="J36" i="14"/>
  <c r="K36" i="14"/>
  <c r="L36" i="14"/>
  <c r="M36" i="14"/>
  <c r="N36" i="14"/>
  <c r="O36" i="14"/>
  <c r="D37" i="14"/>
  <c r="E37" i="14"/>
  <c r="F37" i="14"/>
  <c r="G37" i="14"/>
  <c r="H37" i="14"/>
  <c r="I37" i="14"/>
  <c r="J37" i="14"/>
  <c r="K37" i="14"/>
  <c r="L37" i="14"/>
  <c r="M37" i="14"/>
  <c r="N37" i="14"/>
  <c r="O37" i="14"/>
  <c r="D38" i="14"/>
  <c r="E38" i="14"/>
  <c r="F38" i="14"/>
  <c r="G38" i="14"/>
  <c r="H38" i="14"/>
  <c r="I38" i="14"/>
  <c r="J38" i="14"/>
  <c r="K38" i="14"/>
  <c r="L38" i="14"/>
  <c r="M38" i="14"/>
  <c r="N38" i="14"/>
  <c r="O38" i="14"/>
  <c r="D39" i="14"/>
  <c r="E39" i="14"/>
  <c r="F39" i="14"/>
  <c r="G39" i="14"/>
  <c r="H39" i="14"/>
  <c r="I39" i="14"/>
  <c r="J39" i="14"/>
  <c r="K39" i="14"/>
  <c r="L39" i="14"/>
  <c r="M39" i="14"/>
  <c r="N39" i="14"/>
  <c r="O39" i="14"/>
  <c r="D40" i="14"/>
  <c r="E40" i="14"/>
  <c r="F40" i="14"/>
  <c r="G40" i="14"/>
  <c r="H40" i="14"/>
  <c r="I40" i="14"/>
  <c r="J40" i="14"/>
  <c r="K40" i="14"/>
  <c r="L40" i="14"/>
  <c r="M40" i="14"/>
  <c r="N40" i="14"/>
  <c r="O40" i="14"/>
  <c r="D41" i="14"/>
  <c r="E41" i="14"/>
  <c r="F41" i="14"/>
  <c r="G41" i="14"/>
  <c r="H41" i="14"/>
  <c r="I41" i="14"/>
  <c r="J41" i="14"/>
  <c r="K41" i="14"/>
  <c r="L41" i="14"/>
  <c r="M41" i="14"/>
  <c r="N41" i="14"/>
  <c r="O41" i="14"/>
  <c r="D42" i="14"/>
  <c r="E42" i="14"/>
  <c r="F42" i="14"/>
  <c r="G42" i="14"/>
  <c r="H42" i="14"/>
  <c r="I42" i="14"/>
  <c r="J42" i="14"/>
  <c r="K42" i="14"/>
  <c r="L42" i="14"/>
  <c r="M42" i="14"/>
  <c r="N42" i="14"/>
  <c r="O42" i="14"/>
  <c r="D43" i="14"/>
  <c r="E43" i="14"/>
  <c r="F43" i="14"/>
  <c r="G43" i="14"/>
  <c r="H43" i="14"/>
  <c r="I43" i="14"/>
  <c r="J43" i="14"/>
  <c r="K43" i="14"/>
  <c r="L43" i="14"/>
  <c r="M43" i="14"/>
  <c r="N43" i="14"/>
  <c r="O43" i="14"/>
  <c r="D44" i="14"/>
  <c r="E44" i="14"/>
  <c r="F44" i="14"/>
  <c r="G44" i="14"/>
  <c r="H44" i="14"/>
  <c r="I44" i="14"/>
  <c r="J44" i="14"/>
  <c r="K44" i="14"/>
  <c r="L44" i="14"/>
  <c r="M44" i="14"/>
  <c r="N44" i="14"/>
  <c r="O44" i="14"/>
  <c r="D45" i="14"/>
  <c r="E45" i="14"/>
  <c r="F45" i="14"/>
  <c r="G45" i="14"/>
  <c r="H45" i="14"/>
  <c r="I45" i="14"/>
  <c r="J45" i="14"/>
  <c r="K45" i="14"/>
  <c r="L45" i="14"/>
  <c r="M45" i="14"/>
  <c r="N45" i="14"/>
  <c r="O45" i="14"/>
  <c r="D46" i="14"/>
  <c r="E46" i="14"/>
  <c r="F46" i="14"/>
  <c r="G46" i="14"/>
  <c r="H46" i="14"/>
  <c r="I46" i="14"/>
  <c r="J46" i="14"/>
  <c r="K46" i="14"/>
  <c r="L46" i="14"/>
  <c r="M46" i="14"/>
  <c r="N46" i="14"/>
  <c r="O46" i="14"/>
  <c r="D47" i="14"/>
  <c r="E47" i="14"/>
  <c r="F47" i="14"/>
  <c r="G47" i="14"/>
  <c r="H47" i="14"/>
  <c r="I47" i="14"/>
  <c r="J47" i="14"/>
  <c r="K47" i="14"/>
  <c r="L47" i="14"/>
  <c r="M47" i="14"/>
  <c r="N47" i="14"/>
  <c r="O47" i="14"/>
  <c r="D48" i="14"/>
  <c r="E48" i="14"/>
  <c r="F48" i="14"/>
  <c r="G48" i="14"/>
  <c r="H48" i="14"/>
  <c r="I48" i="14"/>
  <c r="J48" i="14"/>
  <c r="K48" i="14"/>
  <c r="L48" i="14"/>
  <c r="M48" i="14"/>
  <c r="N48" i="14"/>
  <c r="O48" i="14"/>
  <c r="D49" i="14"/>
  <c r="E49" i="14"/>
  <c r="F49" i="14"/>
  <c r="G49" i="14"/>
  <c r="H49" i="14"/>
  <c r="I49" i="14"/>
  <c r="J49" i="14"/>
  <c r="K49" i="14"/>
  <c r="L49" i="14"/>
  <c r="M49" i="14"/>
  <c r="N49" i="14"/>
  <c r="O49" i="14"/>
  <c r="D50" i="14"/>
  <c r="E50" i="14"/>
  <c r="F50" i="14"/>
  <c r="G50" i="14"/>
  <c r="H50" i="14"/>
  <c r="I50" i="14"/>
  <c r="J50" i="14"/>
  <c r="K50" i="14"/>
  <c r="L50" i="14"/>
  <c r="M50" i="14"/>
  <c r="N50" i="14"/>
  <c r="O50" i="14"/>
  <c r="D51" i="14"/>
  <c r="E51" i="14"/>
  <c r="F51" i="14"/>
  <c r="G51" i="14"/>
  <c r="H51" i="14"/>
  <c r="I51" i="14"/>
  <c r="J51" i="14"/>
  <c r="K51" i="14"/>
  <c r="L51" i="14"/>
  <c r="M51" i="14"/>
  <c r="N51" i="14"/>
  <c r="O51" i="14"/>
  <c r="D52" i="14"/>
  <c r="E52" i="14"/>
  <c r="F52" i="14"/>
  <c r="G52" i="14"/>
  <c r="H52" i="14"/>
  <c r="I52" i="14"/>
  <c r="J52" i="14"/>
  <c r="K52" i="14"/>
  <c r="L52" i="14"/>
  <c r="M52" i="14"/>
  <c r="N52" i="14"/>
  <c r="O52" i="14"/>
  <c r="D53" i="14"/>
  <c r="E53" i="14"/>
  <c r="F53" i="14"/>
  <c r="G53" i="14"/>
  <c r="H53" i="14"/>
  <c r="I53" i="14"/>
  <c r="J53" i="14"/>
  <c r="K53" i="14"/>
  <c r="L53" i="14"/>
  <c r="M53" i="14"/>
  <c r="N53" i="14"/>
  <c r="O53" i="14"/>
  <c r="O4" i="14"/>
  <c r="N4" i="14"/>
  <c r="M4" i="14"/>
  <c r="L4" i="14"/>
  <c r="K4" i="14"/>
  <c r="J4" i="14"/>
  <c r="I4" i="14"/>
  <c r="H4" i="14"/>
  <c r="G4" i="14"/>
  <c r="F4" i="14"/>
  <c r="E4" i="14"/>
  <c r="D4" i="14"/>
  <c r="B5" i="12"/>
  <c r="C5" i="12"/>
  <c r="D5" i="12"/>
  <c r="E5" i="12"/>
  <c r="F5" i="12"/>
  <c r="G5" i="12"/>
  <c r="H5" i="12"/>
  <c r="I5" i="12"/>
  <c r="J5" i="12"/>
  <c r="K5" i="12"/>
  <c r="L5" i="12"/>
  <c r="M5" i="12"/>
  <c r="N5" i="12"/>
  <c r="O5" i="12"/>
  <c r="P5" i="12"/>
  <c r="Q5" i="12"/>
  <c r="R5" i="12"/>
  <c r="S5" i="12"/>
  <c r="T5" i="12"/>
  <c r="U5" i="12"/>
  <c r="V5" i="12"/>
  <c r="W5" i="12"/>
  <c r="X5" i="12"/>
  <c r="Y5" i="12"/>
  <c r="Z5" i="12"/>
  <c r="AA5" i="12"/>
  <c r="AB5" i="12"/>
  <c r="AC5" i="12"/>
  <c r="AD5" i="12"/>
  <c r="AE5" i="12"/>
  <c r="AF5" i="12"/>
  <c r="AG5" i="12"/>
  <c r="AH5" i="12"/>
  <c r="AI5" i="12"/>
  <c r="AJ5" i="12"/>
  <c r="AK5" i="12"/>
  <c r="AL5" i="12"/>
  <c r="AM5" i="12"/>
  <c r="AN5" i="12"/>
  <c r="AO5" i="12"/>
  <c r="AP5" i="12"/>
  <c r="AQ5" i="12"/>
  <c r="AR5" i="12"/>
  <c r="AS5" i="12"/>
  <c r="AT5" i="12"/>
  <c r="AU5" i="12"/>
  <c r="AV5" i="12"/>
  <c r="AW5" i="12"/>
  <c r="AX5" i="12"/>
  <c r="AY5" i="12"/>
  <c r="AZ5" i="12"/>
  <c r="BA5" i="12"/>
  <c r="BB5" i="12"/>
  <c r="BC5" i="12"/>
  <c r="BD5" i="12"/>
  <c r="BE5" i="12"/>
  <c r="B6" i="12"/>
  <c r="C6" i="12"/>
  <c r="D6" i="12"/>
  <c r="E6" i="12"/>
  <c r="F6" i="12"/>
  <c r="G6" i="12"/>
  <c r="H6" i="12"/>
  <c r="I6" i="12"/>
  <c r="J6" i="12"/>
  <c r="K6" i="12"/>
  <c r="L6" i="12"/>
  <c r="M6" i="12"/>
  <c r="N6" i="12"/>
  <c r="O6" i="12"/>
  <c r="P6" i="12"/>
  <c r="Q6" i="12"/>
  <c r="R6" i="12"/>
  <c r="S6" i="12"/>
  <c r="T6" i="12"/>
  <c r="U6" i="12"/>
  <c r="V6" i="12"/>
  <c r="W6" i="12"/>
  <c r="X6" i="12"/>
  <c r="Y6" i="12"/>
  <c r="Z6" i="12"/>
  <c r="AA6" i="12"/>
  <c r="AB6" i="12"/>
  <c r="AC6" i="12"/>
  <c r="AD6" i="12"/>
  <c r="AE6" i="12"/>
  <c r="AF6" i="12"/>
  <c r="AG6" i="12"/>
  <c r="AH6" i="12"/>
  <c r="AI6" i="12"/>
  <c r="AJ6" i="12"/>
  <c r="AK6" i="12"/>
  <c r="AL6" i="12"/>
  <c r="AM6" i="12"/>
  <c r="AN6" i="12"/>
  <c r="AO6" i="12"/>
  <c r="AP6" i="12"/>
  <c r="AQ6" i="12"/>
  <c r="AR6" i="12"/>
  <c r="AS6" i="12"/>
  <c r="AT6" i="12"/>
  <c r="AU6" i="12"/>
  <c r="AV6" i="12"/>
  <c r="AW6" i="12"/>
  <c r="AX6" i="12"/>
  <c r="AY6" i="12"/>
  <c r="AZ6" i="12"/>
  <c r="BA6" i="12"/>
  <c r="BB6" i="12"/>
  <c r="BC6" i="12"/>
  <c r="BD6" i="12"/>
  <c r="BE6" i="12"/>
  <c r="B7" i="12"/>
  <c r="C7" i="12"/>
  <c r="D7" i="12"/>
  <c r="E7" i="12"/>
  <c r="F7" i="12"/>
  <c r="G7" i="12"/>
  <c r="H7" i="12"/>
  <c r="I7" i="12"/>
  <c r="J7" i="12"/>
  <c r="K7" i="12"/>
  <c r="L7" i="12"/>
  <c r="M7" i="12"/>
  <c r="N7" i="12"/>
  <c r="O7" i="12"/>
  <c r="P7" i="12"/>
  <c r="Q7" i="12"/>
  <c r="R7" i="12"/>
  <c r="S7" i="12"/>
  <c r="T7" i="12"/>
  <c r="U7" i="12"/>
  <c r="V7" i="12"/>
  <c r="W7" i="12"/>
  <c r="X7" i="12"/>
  <c r="Y7" i="12"/>
  <c r="Z7" i="12"/>
  <c r="AA7" i="12"/>
  <c r="AB7" i="12"/>
  <c r="AC7" i="12"/>
  <c r="AD7" i="12"/>
  <c r="AE7" i="12"/>
  <c r="AF7" i="12"/>
  <c r="AG7" i="12"/>
  <c r="AH7" i="12"/>
  <c r="AI7" i="12"/>
  <c r="AJ7" i="12"/>
  <c r="AK7" i="12"/>
  <c r="AL7" i="12"/>
  <c r="AM7" i="12"/>
  <c r="AN7" i="12"/>
  <c r="AO7" i="12"/>
  <c r="AP7" i="12"/>
  <c r="AQ7" i="12"/>
  <c r="AR7" i="12"/>
  <c r="AS7" i="12"/>
  <c r="AT7" i="12"/>
  <c r="AU7" i="12"/>
  <c r="AV7" i="12"/>
  <c r="AW7" i="12"/>
  <c r="AX7" i="12"/>
  <c r="AY7" i="12"/>
  <c r="AZ7" i="12"/>
  <c r="BA7" i="12"/>
  <c r="BB7" i="12"/>
  <c r="BC7" i="12"/>
  <c r="BD7" i="12"/>
  <c r="BE7" i="12"/>
  <c r="B8" i="12"/>
  <c r="C8" i="12"/>
  <c r="D8" i="12"/>
  <c r="E8" i="12"/>
  <c r="F8" i="12"/>
  <c r="G8" i="12"/>
  <c r="H8" i="12"/>
  <c r="I8" i="12"/>
  <c r="J8" i="12"/>
  <c r="K8" i="12"/>
  <c r="L8" i="12"/>
  <c r="M8" i="12"/>
  <c r="N8" i="12"/>
  <c r="O8" i="12"/>
  <c r="P8" i="12"/>
  <c r="Q8" i="12"/>
  <c r="R8" i="12"/>
  <c r="S8" i="12"/>
  <c r="T8" i="12"/>
  <c r="U8" i="12"/>
  <c r="V8" i="12"/>
  <c r="W8" i="12"/>
  <c r="X8" i="12"/>
  <c r="Y8" i="12"/>
  <c r="Z8" i="12"/>
  <c r="AA8" i="12"/>
  <c r="AB8" i="12"/>
  <c r="AC8" i="12"/>
  <c r="AD8" i="12"/>
  <c r="AE8" i="12"/>
  <c r="AF8" i="12"/>
  <c r="AG8" i="12"/>
  <c r="AH8" i="12"/>
  <c r="AI8" i="12"/>
  <c r="AJ8" i="12"/>
  <c r="AK8" i="12"/>
  <c r="AL8" i="12"/>
  <c r="AM8" i="12"/>
  <c r="AN8" i="12"/>
  <c r="AO8" i="12"/>
  <c r="AP8" i="12"/>
  <c r="AQ8" i="12"/>
  <c r="AR8" i="12"/>
  <c r="AS8" i="12"/>
  <c r="AT8" i="12"/>
  <c r="AU8" i="12"/>
  <c r="AV8" i="12"/>
  <c r="AW8" i="12"/>
  <c r="AX8" i="12"/>
  <c r="AY8" i="12"/>
  <c r="AZ8" i="12"/>
  <c r="BA8" i="12"/>
  <c r="BB8" i="12"/>
  <c r="BC8" i="12"/>
  <c r="BD8" i="12"/>
  <c r="BE8" i="12"/>
  <c r="B9" i="12"/>
  <c r="C9" i="12"/>
  <c r="D9" i="12"/>
  <c r="E9" i="12"/>
  <c r="F9" i="12"/>
  <c r="G9" i="12"/>
  <c r="H9" i="12"/>
  <c r="I9" i="12"/>
  <c r="J9" i="12"/>
  <c r="K9" i="12"/>
  <c r="L9" i="12"/>
  <c r="M9" i="12"/>
  <c r="N9" i="12"/>
  <c r="O9" i="12"/>
  <c r="P9" i="12"/>
  <c r="Q9" i="12"/>
  <c r="R9" i="12"/>
  <c r="S9" i="12"/>
  <c r="T9" i="12"/>
  <c r="U9" i="12"/>
  <c r="V9" i="12"/>
  <c r="W9" i="12"/>
  <c r="X9" i="12"/>
  <c r="Y9" i="12"/>
  <c r="Z9" i="12"/>
  <c r="AA9" i="12"/>
  <c r="AB9" i="12"/>
  <c r="AC9" i="12"/>
  <c r="AD9" i="12"/>
  <c r="AE9" i="12"/>
  <c r="AF9" i="12"/>
  <c r="AG9" i="12"/>
  <c r="AH9" i="12"/>
  <c r="AI9" i="12"/>
  <c r="AJ9" i="12"/>
  <c r="AK9" i="12"/>
  <c r="AL9" i="12"/>
  <c r="AM9" i="12"/>
  <c r="AN9" i="12"/>
  <c r="AO9" i="12"/>
  <c r="AP9" i="12"/>
  <c r="AQ9" i="12"/>
  <c r="AR9" i="12"/>
  <c r="AS9" i="12"/>
  <c r="AT9" i="12"/>
  <c r="AU9" i="12"/>
  <c r="AV9" i="12"/>
  <c r="AW9" i="12"/>
  <c r="AX9" i="12"/>
  <c r="AY9" i="12"/>
  <c r="AZ9" i="12"/>
  <c r="BA9" i="12"/>
  <c r="BB9" i="12"/>
  <c r="BC9" i="12"/>
  <c r="BD9" i="12"/>
  <c r="BE9" i="12"/>
  <c r="B10" i="12"/>
  <c r="C10" i="12"/>
  <c r="D10" i="12"/>
  <c r="E10" i="12"/>
  <c r="F10" i="12"/>
  <c r="G10" i="12"/>
  <c r="H10" i="12"/>
  <c r="I10" i="12"/>
  <c r="J10" i="12"/>
  <c r="K10" i="12"/>
  <c r="L10" i="12"/>
  <c r="M10" i="12"/>
  <c r="N10" i="12"/>
  <c r="O10" i="12"/>
  <c r="P10" i="12"/>
  <c r="Q10" i="12"/>
  <c r="R10" i="12"/>
  <c r="S10" i="12"/>
  <c r="T10" i="12"/>
  <c r="U10" i="12"/>
  <c r="V10" i="12"/>
  <c r="W10" i="12"/>
  <c r="X10" i="12"/>
  <c r="Y10" i="12"/>
  <c r="Z10" i="12"/>
  <c r="AA10" i="12"/>
  <c r="AB10" i="12"/>
  <c r="AC10" i="12"/>
  <c r="AD10" i="12"/>
  <c r="AE10" i="12"/>
  <c r="AF10" i="12"/>
  <c r="AG10" i="12"/>
  <c r="AH10" i="12"/>
  <c r="AI10" i="12"/>
  <c r="AJ10" i="12"/>
  <c r="AK10" i="12"/>
  <c r="AL10" i="12"/>
  <c r="AM10" i="12"/>
  <c r="AN10" i="12"/>
  <c r="AO10" i="12"/>
  <c r="AP10" i="12"/>
  <c r="AQ10" i="12"/>
  <c r="AR10" i="12"/>
  <c r="AS10" i="12"/>
  <c r="AT10" i="12"/>
  <c r="AU10" i="12"/>
  <c r="AV10" i="12"/>
  <c r="AW10" i="12"/>
  <c r="AX10" i="12"/>
  <c r="AY10" i="12"/>
  <c r="AZ10" i="12"/>
  <c r="BA10" i="12"/>
  <c r="BB10" i="12"/>
  <c r="BC10" i="12"/>
  <c r="BD10" i="12"/>
  <c r="BE10" i="12"/>
  <c r="B11" i="12"/>
  <c r="C11" i="12"/>
  <c r="D11" i="12"/>
  <c r="E11" i="12"/>
  <c r="F11" i="12"/>
  <c r="G11" i="12"/>
  <c r="H11" i="12"/>
  <c r="I11" i="12"/>
  <c r="J11" i="12"/>
  <c r="K11" i="12"/>
  <c r="L11" i="12"/>
  <c r="M11" i="12"/>
  <c r="N11" i="12"/>
  <c r="O11" i="12"/>
  <c r="P11" i="12"/>
  <c r="Q11" i="12"/>
  <c r="R11" i="12"/>
  <c r="S11" i="12"/>
  <c r="T11" i="12"/>
  <c r="U11" i="12"/>
  <c r="V11" i="12"/>
  <c r="W11" i="12"/>
  <c r="X11" i="12"/>
  <c r="Y11" i="12"/>
  <c r="Z11" i="12"/>
  <c r="AA11" i="12"/>
  <c r="AB11" i="12"/>
  <c r="AC11" i="12"/>
  <c r="AD11" i="12"/>
  <c r="AE11" i="12"/>
  <c r="AF11" i="12"/>
  <c r="AG11" i="12"/>
  <c r="AH11" i="12"/>
  <c r="AI11" i="12"/>
  <c r="AJ11" i="12"/>
  <c r="AK11" i="12"/>
  <c r="AL11" i="12"/>
  <c r="AM11" i="12"/>
  <c r="AN11" i="12"/>
  <c r="AO11" i="12"/>
  <c r="AP11" i="12"/>
  <c r="AQ11" i="12"/>
  <c r="AR11" i="12"/>
  <c r="AS11" i="12"/>
  <c r="AT11" i="12"/>
  <c r="AU11" i="12"/>
  <c r="AV11" i="12"/>
  <c r="AW11" i="12"/>
  <c r="AX11" i="12"/>
  <c r="AY11" i="12"/>
  <c r="AZ11" i="12"/>
  <c r="BA11" i="12"/>
  <c r="BB11" i="12"/>
  <c r="BC11" i="12"/>
  <c r="BD11" i="12"/>
  <c r="BE11" i="12"/>
  <c r="B12" i="12"/>
  <c r="C12" i="12"/>
  <c r="D12" i="12"/>
  <c r="E12" i="12"/>
  <c r="F12" i="12"/>
  <c r="G12" i="12"/>
  <c r="H12" i="12"/>
  <c r="I12" i="12"/>
  <c r="J12" i="12"/>
  <c r="K12" i="12"/>
  <c r="L12" i="12"/>
  <c r="M12" i="12"/>
  <c r="N12" i="12"/>
  <c r="O12" i="12"/>
  <c r="P12" i="12"/>
  <c r="Q12" i="12"/>
  <c r="R12" i="12"/>
  <c r="S12" i="12"/>
  <c r="T12" i="12"/>
  <c r="U12" i="12"/>
  <c r="V12" i="12"/>
  <c r="W12" i="12"/>
  <c r="X12" i="12"/>
  <c r="Y12" i="12"/>
  <c r="Z12" i="12"/>
  <c r="AA12" i="12"/>
  <c r="AB12" i="12"/>
  <c r="AC12" i="12"/>
  <c r="AD12" i="12"/>
  <c r="AE12" i="12"/>
  <c r="AF12" i="12"/>
  <c r="AG12" i="12"/>
  <c r="AH12" i="12"/>
  <c r="AI12" i="12"/>
  <c r="AJ12" i="12"/>
  <c r="AK12" i="12"/>
  <c r="AL12" i="12"/>
  <c r="AM12" i="12"/>
  <c r="AN12" i="12"/>
  <c r="AO12" i="12"/>
  <c r="AP12" i="12"/>
  <c r="AQ12" i="12"/>
  <c r="AR12" i="12"/>
  <c r="AS12" i="12"/>
  <c r="AT12" i="12"/>
  <c r="AU12" i="12"/>
  <c r="AV12" i="12"/>
  <c r="AW12" i="12"/>
  <c r="AX12" i="12"/>
  <c r="AY12" i="12"/>
  <c r="AZ12" i="12"/>
  <c r="BA12" i="12"/>
  <c r="BB12" i="12"/>
  <c r="BC12" i="12"/>
  <c r="BD12" i="12"/>
  <c r="BE12" i="12"/>
  <c r="B13" i="12"/>
  <c r="C13" i="12"/>
  <c r="D13" i="12"/>
  <c r="E13" i="12"/>
  <c r="F13" i="12"/>
  <c r="G13" i="12"/>
  <c r="H13" i="12"/>
  <c r="I13" i="12"/>
  <c r="J13" i="12"/>
  <c r="K13" i="12"/>
  <c r="L13" i="12"/>
  <c r="M13" i="12"/>
  <c r="N13" i="12"/>
  <c r="O13" i="12"/>
  <c r="P13" i="12"/>
  <c r="Q13" i="12"/>
  <c r="R13" i="12"/>
  <c r="S13" i="12"/>
  <c r="T13" i="12"/>
  <c r="U13" i="12"/>
  <c r="V13" i="12"/>
  <c r="W13" i="12"/>
  <c r="X13" i="12"/>
  <c r="Y13" i="12"/>
  <c r="Z13" i="12"/>
  <c r="AA13" i="12"/>
  <c r="AB13" i="12"/>
  <c r="AC13" i="12"/>
  <c r="AD13" i="12"/>
  <c r="AE13" i="12"/>
  <c r="AF13" i="12"/>
  <c r="AG13" i="12"/>
  <c r="AH13" i="12"/>
  <c r="AI13" i="12"/>
  <c r="AJ13" i="12"/>
  <c r="AK13" i="12"/>
  <c r="AL13" i="12"/>
  <c r="AM13" i="12"/>
  <c r="AN13" i="12"/>
  <c r="AO13" i="12"/>
  <c r="AP13" i="12"/>
  <c r="AQ13" i="12"/>
  <c r="AR13" i="12"/>
  <c r="AS13" i="12"/>
  <c r="AT13" i="12"/>
  <c r="AU13" i="12"/>
  <c r="AV13" i="12"/>
  <c r="AW13" i="12"/>
  <c r="AX13" i="12"/>
  <c r="AY13" i="12"/>
  <c r="AZ13" i="12"/>
  <c r="BA13" i="12"/>
  <c r="BB13" i="12"/>
  <c r="BC13" i="12"/>
  <c r="BD13" i="12"/>
  <c r="BE13" i="12"/>
  <c r="B14" i="12"/>
  <c r="C14" i="12"/>
  <c r="D14" i="12"/>
  <c r="E14" i="12"/>
  <c r="F14" i="12"/>
  <c r="G14" i="12"/>
  <c r="H14" i="12"/>
  <c r="I14" i="12"/>
  <c r="J14" i="12"/>
  <c r="K14" i="12"/>
  <c r="L14" i="12"/>
  <c r="M14" i="12"/>
  <c r="N14" i="12"/>
  <c r="O14" i="12"/>
  <c r="P14" i="12"/>
  <c r="Q14" i="12"/>
  <c r="R14" i="12"/>
  <c r="S14" i="12"/>
  <c r="T14" i="12"/>
  <c r="U14" i="12"/>
  <c r="V14" i="12"/>
  <c r="W14" i="12"/>
  <c r="X14" i="12"/>
  <c r="Y14" i="12"/>
  <c r="Z14" i="12"/>
  <c r="AA14" i="12"/>
  <c r="AB14" i="12"/>
  <c r="AC14" i="12"/>
  <c r="AD14" i="12"/>
  <c r="AE14" i="12"/>
  <c r="AF14" i="12"/>
  <c r="AG14" i="12"/>
  <c r="AH14" i="12"/>
  <c r="AI14" i="12"/>
  <c r="AJ14" i="12"/>
  <c r="AK14" i="12"/>
  <c r="AL14" i="12"/>
  <c r="AM14" i="12"/>
  <c r="AN14" i="12"/>
  <c r="AO14" i="12"/>
  <c r="AP14" i="12"/>
  <c r="AQ14" i="12"/>
  <c r="AR14" i="12"/>
  <c r="AS14" i="12"/>
  <c r="AT14" i="12"/>
  <c r="AU14" i="12"/>
  <c r="AV14" i="12"/>
  <c r="AW14" i="12"/>
  <c r="AX14" i="12"/>
  <c r="AY14" i="12"/>
  <c r="AZ14" i="12"/>
  <c r="BA14" i="12"/>
  <c r="BB14" i="12"/>
  <c r="BC14" i="12"/>
  <c r="BD14" i="12"/>
  <c r="BE14" i="12"/>
  <c r="B15" i="12"/>
  <c r="C15" i="12"/>
  <c r="D15" i="12"/>
  <c r="E15" i="12"/>
  <c r="F15" i="12"/>
  <c r="G15" i="12"/>
  <c r="H15" i="12"/>
  <c r="I15" i="12"/>
  <c r="J15" i="12"/>
  <c r="K15" i="12"/>
  <c r="L15" i="12"/>
  <c r="M15" i="12"/>
  <c r="N15" i="12"/>
  <c r="O15" i="12"/>
  <c r="P15" i="12"/>
  <c r="Q15" i="12"/>
  <c r="R15" i="12"/>
  <c r="S15" i="12"/>
  <c r="T15" i="12"/>
  <c r="U15" i="12"/>
  <c r="V15" i="12"/>
  <c r="W15" i="12"/>
  <c r="X15" i="12"/>
  <c r="Y15" i="12"/>
  <c r="Z15" i="12"/>
  <c r="AA15" i="12"/>
  <c r="AB15" i="12"/>
  <c r="AC15" i="12"/>
  <c r="AD15" i="12"/>
  <c r="AE15" i="12"/>
  <c r="AF15" i="12"/>
  <c r="AG15" i="12"/>
  <c r="AH15" i="12"/>
  <c r="AI15" i="12"/>
  <c r="AJ15" i="12"/>
  <c r="AK15" i="12"/>
  <c r="AL15" i="12"/>
  <c r="AM15" i="12"/>
  <c r="AN15" i="12"/>
  <c r="AO15" i="12"/>
  <c r="AP15" i="12"/>
  <c r="AQ15" i="12"/>
  <c r="AR15" i="12"/>
  <c r="AS15" i="12"/>
  <c r="AT15" i="12"/>
  <c r="AU15" i="12"/>
  <c r="AV15" i="12"/>
  <c r="AW15" i="12"/>
  <c r="AX15" i="12"/>
  <c r="AY15" i="12"/>
  <c r="AZ15" i="12"/>
  <c r="BA15" i="12"/>
  <c r="BB15" i="12"/>
  <c r="BC15" i="12"/>
  <c r="BD15" i="12"/>
  <c r="BE15" i="12"/>
  <c r="B16" i="12"/>
  <c r="C16" i="12"/>
  <c r="D16" i="12"/>
  <c r="E16" i="12"/>
  <c r="F16" i="12"/>
  <c r="G16" i="12"/>
  <c r="H16" i="12"/>
  <c r="I16" i="12"/>
  <c r="J16" i="12"/>
  <c r="K16" i="12"/>
  <c r="L16" i="12"/>
  <c r="M16" i="12"/>
  <c r="N16" i="12"/>
  <c r="O16" i="12"/>
  <c r="P16" i="12"/>
  <c r="Q16" i="12"/>
  <c r="R16" i="12"/>
  <c r="S16" i="12"/>
  <c r="T16" i="12"/>
  <c r="U16" i="12"/>
  <c r="V16" i="12"/>
  <c r="W16" i="12"/>
  <c r="X16" i="12"/>
  <c r="Y16" i="12"/>
  <c r="Z16" i="12"/>
  <c r="AA16" i="12"/>
  <c r="AB16" i="12"/>
  <c r="AC16" i="12"/>
  <c r="AD16" i="12"/>
  <c r="AE16" i="12"/>
  <c r="AF16" i="12"/>
  <c r="AG16" i="12"/>
  <c r="AH16" i="12"/>
  <c r="AI16" i="12"/>
  <c r="AJ16" i="12"/>
  <c r="AK16" i="12"/>
  <c r="AL16" i="12"/>
  <c r="AM16" i="12"/>
  <c r="AN16" i="12"/>
  <c r="AO16" i="12"/>
  <c r="AP16" i="12"/>
  <c r="AQ16" i="12"/>
  <c r="AR16" i="12"/>
  <c r="AS16" i="12"/>
  <c r="AT16" i="12"/>
  <c r="AU16" i="12"/>
  <c r="AV16" i="12"/>
  <c r="AW16" i="12"/>
  <c r="AX16" i="12"/>
  <c r="AY16" i="12"/>
  <c r="AZ16" i="12"/>
  <c r="BA16" i="12"/>
  <c r="BB16" i="12"/>
  <c r="BC16" i="12"/>
  <c r="BD16" i="12"/>
  <c r="BE16" i="12"/>
  <c r="B17" i="12"/>
  <c r="C17" i="12"/>
  <c r="D17" i="12"/>
  <c r="E17" i="12"/>
  <c r="F17" i="12"/>
  <c r="G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AG17" i="12"/>
  <c r="AH17" i="12"/>
  <c r="AI17" i="12"/>
  <c r="AJ17" i="12"/>
  <c r="AK17" i="12"/>
  <c r="AL17" i="12"/>
  <c r="AM17" i="12"/>
  <c r="AN17" i="12"/>
  <c r="AO17" i="12"/>
  <c r="AP17" i="12"/>
  <c r="AQ17" i="12"/>
  <c r="AR17" i="12"/>
  <c r="AS17" i="12"/>
  <c r="AT17" i="12"/>
  <c r="AU17" i="12"/>
  <c r="AV17" i="12"/>
  <c r="AW17" i="12"/>
  <c r="AX17" i="12"/>
  <c r="AY17" i="12"/>
  <c r="AZ17" i="12"/>
  <c r="BA17" i="12"/>
  <c r="BB17" i="12"/>
  <c r="BC17" i="12"/>
  <c r="BD17" i="12"/>
  <c r="BE17" i="12"/>
  <c r="B18" i="12"/>
  <c r="C18" i="12"/>
  <c r="D18" i="12"/>
  <c r="E18" i="12"/>
  <c r="F18" i="12"/>
  <c r="G18" i="12"/>
  <c r="H18" i="12"/>
  <c r="I18" i="12"/>
  <c r="J18" i="12"/>
  <c r="K18" i="12"/>
  <c r="L18" i="12"/>
  <c r="M18" i="12"/>
  <c r="N18" i="12"/>
  <c r="O18" i="12"/>
  <c r="P18" i="12"/>
  <c r="Q18" i="12"/>
  <c r="R18" i="12"/>
  <c r="S18" i="12"/>
  <c r="T18" i="12"/>
  <c r="U18" i="12"/>
  <c r="V18" i="12"/>
  <c r="W18" i="12"/>
  <c r="X18" i="12"/>
  <c r="Y18" i="12"/>
  <c r="Z18" i="12"/>
  <c r="AA18" i="12"/>
  <c r="AB18" i="12"/>
  <c r="AC18" i="12"/>
  <c r="AD18" i="12"/>
  <c r="AE18" i="12"/>
  <c r="AF18" i="12"/>
  <c r="AG18" i="12"/>
  <c r="AH18" i="12"/>
  <c r="AI18" i="12"/>
  <c r="AJ18" i="12"/>
  <c r="AK18" i="12"/>
  <c r="AL18" i="12"/>
  <c r="AM18" i="12"/>
  <c r="AN18" i="12"/>
  <c r="AO18" i="12"/>
  <c r="AP18" i="12"/>
  <c r="AQ18" i="12"/>
  <c r="AR18" i="12"/>
  <c r="AS18" i="12"/>
  <c r="AT18" i="12"/>
  <c r="AU18" i="12"/>
  <c r="AV18" i="12"/>
  <c r="AW18" i="12"/>
  <c r="AX18" i="12"/>
  <c r="AY18" i="12"/>
  <c r="AZ18" i="12"/>
  <c r="BA18" i="12"/>
  <c r="BB18" i="12"/>
  <c r="BC18" i="12"/>
  <c r="BD18" i="12"/>
  <c r="BE18" i="12"/>
  <c r="B19" i="12"/>
  <c r="C19" i="12"/>
  <c r="D19" i="12"/>
  <c r="E19" i="12"/>
  <c r="F19" i="12"/>
  <c r="G19" i="12"/>
  <c r="H19" i="12"/>
  <c r="I19" i="12"/>
  <c r="J19" i="12"/>
  <c r="K19" i="12"/>
  <c r="L19" i="12"/>
  <c r="M19" i="12"/>
  <c r="N19" i="12"/>
  <c r="O19" i="12"/>
  <c r="P19" i="12"/>
  <c r="Q19" i="12"/>
  <c r="R19" i="12"/>
  <c r="S19" i="12"/>
  <c r="T19" i="12"/>
  <c r="U19" i="12"/>
  <c r="V19" i="12"/>
  <c r="W19" i="12"/>
  <c r="X19" i="12"/>
  <c r="Y19" i="12"/>
  <c r="Z19" i="12"/>
  <c r="AA19" i="12"/>
  <c r="AB19" i="12"/>
  <c r="AC19" i="12"/>
  <c r="AD19" i="12"/>
  <c r="AE19" i="12"/>
  <c r="AF19" i="12"/>
  <c r="AG19" i="12"/>
  <c r="AH19" i="12"/>
  <c r="AI19" i="12"/>
  <c r="AJ19" i="12"/>
  <c r="AK19" i="12"/>
  <c r="AL19" i="12"/>
  <c r="AM19" i="12"/>
  <c r="AN19" i="12"/>
  <c r="AO19" i="12"/>
  <c r="AP19" i="12"/>
  <c r="AQ19" i="12"/>
  <c r="AR19" i="12"/>
  <c r="AS19" i="12"/>
  <c r="AT19" i="12"/>
  <c r="AU19" i="12"/>
  <c r="AV19" i="12"/>
  <c r="AW19" i="12"/>
  <c r="AX19" i="12"/>
  <c r="AY19" i="12"/>
  <c r="AZ19" i="12"/>
  <c r="BA19" i="12"/>
  <c r="BB19" i="12"/>
  <c r="BC19" i="12"/>
  <c r="BD19" i="12"/>
  <c r="BE19" i="12"/>
  <c r="B20" i="12"/>
  <c r="C20" i="12"/>
  <c r="D20" i="12"/>
  <c r="E20" i="12"/>
  <c r="F20" i="12"/>
  <c r="G20" i="12"/>
  <c r="H20" i="12"/>
  <c r="I20" i="12"/>
  <c r="J20" i="12"/>
  <c r="K20" i="12"/>
  <c r="L20" i="12"/>
  <c r="M20" i="12"/>
  <c r="N20" i="12"/>
  <c r="O20" i="12"/>
  <c r="P20" i="12"/>
  <c r="Q20" i="12"/>
  <c r="R20" i="12"/>
  <c r="S20" i="12"/>
  <c r="T20" i="12"/>
  <c r="U20" i="12"/>
  <c r="V20" i="12"/>
  <c r="W20" i="12"/>
  <c r="X20" i="12"/>
  <c r="Y20" i="12"/>
  <c r="Z20" i="12"/>
  <c r="AA20" i="12"/>
  <c r="AB20" i="12"/>
  <c r="AC20" i="12"/>
  <c r="AD20" i="12"/>
  <c r="AE20" i="12"/>
  <c r="AF20" i="12"/>
  <c r="AG20" i="12"/>
  <c r="AH20" i="12"/>
  <c r="AI20" i="12"/>
  <c r="AJ20" i="12"/>
  <c r="AK20" i="12"/>
  <c r="AL20" i="12"/>
  <c r="AM20" i="12"/>
  <c r="AN20" i="12"/>
  <c r="AO20" i="12"/>
  <c r="AP20" i="12"/>
  <c r="AQ20" i="12"/>
  <c r="AR20" i="12"/>
  <c r="AS20" i="12"/>
  <c r="AT20" i="12"/>
  <c r="AU20" i="12"/>
  <c r="AV20" i="12"/>
  <c r="AW20" i="12"/>
  <c r="AX20" i="12"/>
  <c r="AY20" i="12"/>
  <c r="AZ20" i="12"/>
  <c r="BA20" i="12"/>
  <c r="BB20" i="12"/>
  <c r="BC20" i="12"/>
  <c r="BD20" i="12"/>
  <c r="BE20" i="12"/>
  <c r="B21" i="12"/>
  <c r="C21" i="12"/>
  <c r="D21" i="12"/>
  <c r="E21" i="12"/>
  <c r="F21" i="12"/>
  <c r="G21" i="12"/>
  <c r="H21" i="12"/>
  <c r="I21" i="12"/>
  <c r="J21" i="12"/>
  <c r="K21" i="12"/>
  <c r="L21" i="12"/>
  <c r="M21" i="12"/>
  <c r="N21" i="12"/>
  <c r="O21" i="12"/>
  <c r="P21" i="12"/>
  <c r="Q21" i="12"/>
  <c r="R21" i="12"/>
  <c r="S21" i="12"/>
  <c r="T21" i="12"/>
  <c r="U21" i="12"/>
  <c r="V21" i="12"/>
  <c r="W21" i="12"/>
  <c r="X21" i="12"/>
  <c r="Y21" i="12"/>
  <c r="Z21" i="12"/>
  <c r="AA21" i="12"/>
  <c r="AB21" i="12"/>
  <c r="AC21" i="12"/>
  <c r="AD21" i="12"/>
  <c r="AE21" i="12"/>
  <c r="AF21" i="12"/>
  <c r="AG21" i="12"/>
  <c r="AH21" i="12"/>
  <c r="AI21" i="12"/>
  <c r="AJ21" i="12"/>
  <c r="AK21" i="12"/>
  <c r="AL21" i="12"/>
  <c r="AM21" i="12"/>
  <c r="AN21" i="12"/>
  <c r="AO21" i="12"/>
  <c r="AP21" i="12"/>
  <c r="AQ21" i="12"/>
  <c r="AR21" i="12"/>
  <c r="AS21" i="12"/>
  <c r="AT21" i="12"/>
  <c r="AU21" i="12"/>
  <c r="AV21" i="12"/>
  <c r="AW21" i="12"/>
  <c r="AX21" i="12"/>
  <c r="AY21" i="12"/>
  <c r="AZ21" i="12"/>
  <c r="BA21" i="12"/>
  <c r="BB21" i="12"/>
  <c r="BC21" i="12"/>
  <c r="BD21" i="12"/>
  <c r="BE21" i="12"/>
  <c r="B22" i="12"/>
  <c r="C22" i="12"/>
  <c r="D22" i="12"/>
  <c r="E22" i="12"/>
  <c r="F22" i="12"/>
  <c r="G22" i="12"/>
  <c r="H22" i="12"/>
  <c r="I22" i="12"/>
  <c r="J22" i="12"/>
  <c r="K22" i="12"/>
  <c r="L22" i="12"/>
  <c r="M22" i="12"/>
  <c r="N22" i="12"/>
  <c r="O22" i="12"/>
  <c r="P22" i="12"/>
  <c r="Q22" i="12"/>
  <c r="R22" i="12"/>
  <c r="S22" i="12"/>
  <c r="T22" i="12"/>
  <c r="U22" i="12"/>
  <c r="V22" i="12"/>
  <c r="W22" i="12"/>
  <c r="X22" i="12"/>
  <c r="Y22" i="12"/>
  <c r="Z22" i="12"/>
  <c r="AA22" i="12"/>
  <c r="AB22" i="12"/>
  <c r="AC22" i="12"/>
  <c r="AD22" i="12"/>
  <c r="AE22" i="12"/>
  <c r="AF22" i="12"/>
  <c r="AG22" i="12"/>
  <c r="AH22" i="12"/>
  <c r="AI22" i="12"/>
  <c r="AJ22" i="12"/>
  <c r="AK22" i="12"/>
  <c r="AL22" i="12"/>
  <c r="AM22" i="12"/>
  <c r="AN22" i="12"/>
  <c r="AO22" i="12"/>
  <c r="AP22" i="12"/>
  <c r="AQ22" i="12"/>
  <c r="AR22" i="12"/>
  <c r="AS22" i="12"/>
  <c r="AT22" i="12"/>
  <c r="AU22" i="12"/>
  <c r="AV22" i="12"/>
  <c r="AW22" i="12"/>
  <c r="AX22" i="12"/>
  <c r="AY22" i="12"/>
  <c r="AZ22" i="12"/>
  <c r="BA22" i="12"/>
  <c r="BB22" i="12"/>
  <c r="BC22" i="12"/>
  <c r="BD22" i="12"/>
  <c r="BE22" i="12"/>
  <c r="B23" i="12"/>
  <c r="C23" i="12"/>
  <c r="D23" i="12"/>
  <c r="E23" i="12"/>
  <c r="F23" i="12"/>
  <c r="G23" i="12"/>
  <c r="H23" i="12"/>
  <c r="I23" i="12"/>
  <c r="J23" i="12"/>
  <c r="K23" i="12"/>
  <c r="L23" i="12"/>
  <c r="M23" i="12"/>
  <c r="N23" i="12"/>
  <c r="O23" i="12"/>
  <c r="P23" i="12"/>
  <c r="Q23" i="12"/>
  <c r="R23" i="12"/>
  <c r="S23" i="12"/>
  <c r="T23" i="12"/>
  <c r="U23" i="12"/>
  <c r="V23" i="12"/>
  <c r="W23" i="12"/>
  <c r="X23" i="12"/>
  <c r="Y23" i="12"/>
  <c r="Z23" i="12"/>
  <c r="AA23" i="12"/>
  <c r="AB23" i="12"/>
  <c r="AC23" i="12"/>
  <c r="AD23" i="12"/>
  <c r="AE23" i="12"/>
  <c r="AF23" i="12"/>
  <c r="AG23" i="12"/>
  <c r="AH23" i="12"/>
  <c r="AI23" i="12"/>
  <c r="AJ23" i="12"/>
  <c r="AK23" i="12"/>
  <c r="AL23" i="12"/>
  <c r="AM23" i="12"/>
  <c r="AN23" i="12"/>
  <c r="AO23" i="12"/>
  <c r="AP23" i="12"/>
  <c r="AQ23" i="12"/>
  <c r="AR23" i="12"/>
  <c r="AS23" i="12"/>
  <c r="AT23" i="12"/>
  <c r="AU23" i="12"/>
  <c r="AV23" i="12"/>
  <c r="AW23" i="12"/>
  <c r="AX23" i="12"/>
  <c r="AY23" i="12"/>
  <c r="AZ23" i="12"/>
  <c r="BA23" i="12"/>
  <c r="BB23" i="12"/>
  <c r="BC23" i="12"/>
  <c r="BD23" i="12"/>
  <c r="BE23" i="12"/>
  <c r="B24" i="12"/>
  <c r="C24" i="12"/>
  <c r="D24" i="12"/>
  <c r="E24" i="12"/>
  <c r="F24" i="12"/>
  <c r="G24" i="12"/>
  <c r="H24" i="12"/>
  <c r="I24" i="12"/>
  <c r="J24" i="12"/>
  <c r="K24" i="12"/>
  <c r="L24" i="12"/>
  <c r="M24" i="12"/>
  <c r="N24" i="12"/>
  <c r="O24" i="12"/>
  <c r="P24" i="12"/>
  <c r="Q24" i="12"/>
  <c r="R24" i="12"/>
  <c r="S24" i="12"/>
  <c r="T24" i="12"/>
  <c r="U24" i="12"/>
  <c r="V24" i="12"/>
  <c r="W24" i="12"/>
  <c r="X24" i="12"/>
  <c r="Y24" i="12"/>
  <c r="Z24" i="12"/>
  <c r="AA24" i="12"/>
  <c r="AB24" i="12"/>
  <c r="AC24" i="12"/>
  <c r="AD24" i="12"/>
  <c r="AE24" i="12"/>
  <c r="AF24" i="12"/>
  <c r="AG24" i="12"/>
  <c r="AH24" i="12"/>
  <c r="AI24" i="12"/>
  <c r="AJ24" i="12"/>
  <c r="AK24" i="12"/>
  <c r="AL24" i="12"/>
  <c r="AM24" i="12"/>
  <c r="AN24" i="12"/>
  <c r="AO24" i="12"/>
  <c r="AP24" i="12"/>
  <c r="AQ24" i="12"/>
  <c r="AR24" i="12"/>
  <c r="AS24" i="12"/>
  <c r="AT24" i="12"/>
  <c r="AU24" i="12"/>
  <c r="AV24" i="12"/>
  <c r="AW24" i="12"/>
  <c r="AX24" i="12"/>
  <c r="AY24" i="12"/>
  <c r="AZ24" i="12"/>
  <c r="BA24" i="12"/>
  <c r="BB24" i="12"/>
  <c r="BC24" i="12"/>
  <c r="BD24" i="12"/>
  <c r="BE24" i="12"/>
  <c r="B25" i="12"/>
  <c r="C25" i="12"/>
  <c r="D25" i="12"/>
  <c r="E25" i="12"/>
  <c r="F25" i="12"/>
  <c r="G25" i="12"/>
  <c r="H25" i="12"/>
  <c r="I25" i="12"/>
  <c r="J25" i="12"/>
  <c r="K25" i="12"/>
  <c r="L25" i="12"/>
  <c r="M25" i="12"/>
  <c r="N25" i="12"/>
  <c r="O25" i="12"/>
  <c r="P25" i="12"/>
  <c r="Q25" i="12"/>
  <c r="R25" i="12"/>
  <c r="S25" i="12"/>
  <c r="T25" i="12"/>
  <c r="U25" i="12"/>
  <c r="V25" i="12"/>
  <c r="W25" i="12"/>
  <c r="X25" i="12"/>
  <c r="Y25" i="12"/>
  <c r="Z25" i="12"/>
  <c r="AA25" i="12"/>
  <c r="AB25" i="12"/>
  <c r="AC25" i="12"/>
  <c r="AD25" i="12"/>
  <c r="AE25" i="12"/>
  <c r="AF25" i="12"/>
  <c r="AG25" i="12"/>
  <c r="AH25" i="12"/>
  <c r="AI25" i="12"/>
  <c r="AJ25" i="12"/>
  <c r="AK25" i="12"/>
  <c r="AL25" i="12"/>
  <c r="AM25" i="12"/>
  <c r="AN25" i="12"/>
  <c r="AO25" i="12"/>
  <c r="AP25" i="12"/>
  <c r="AQ25" i="12"/>
  <c r="AR25" i="12"/>
  <c r="AS25" i="12"/>
  <c r="AT25" i="12"/>
  <c r="AU25" i="12"/>
  <c r="AV25" i="12"/>
  <c r="AW25" i="12"/>
  <c r="AX25" i="12"/>
  <c r="AY25" i="12"/>
  <c r="AZ25" i="12"/>
  <c r="BA25" i="12"/>
  <c r="BB25" i="12"/>
  <c r="BC25" i="12"/>
  <c r="BD25" i="12"/>
  <c r="BE25" i="12"/>
  <c r="B26" i="12"/>
  <c r="C26" i="12"/>
  <c r="D26" i="12"/>
  <c r="E26" i="12"/>
  <c r="F26" i="12"/>
  <c r="G26" i="12"/>
  <c r="H26" i="12"/>
  <c r="I26" i="12"/>
  <c r="J26" i="12"/>
  <c r="K26" i="12"/>
  <c r="L26" i="12"/>
  <c r="M26" i="12"/>
  <c r="N26" i="12"/>
  <c r="O26" i="12"/>
  <c r="P26" i="12"/>
  <c r="Q26" i="12"/>
  <c r="R26" i="12"/>
  <c r="S26" i="12"/>
  <c r="T26" i="12"/>
  <c r="U26" i="12"/>
  <c r="V26" i="12"/>
  <c r="W26" i="12"/>
  <c r="X26" i="12"/>
  <c r="Y26" i="12"/>
  <c r="Z26" i="12"/>
  <c r="AA26" i="12"/>
  <c r="AB26" i="12"/>
  <c r="AC26" i="12"/>
  <c r="AD26" i="12"/>
  <c r="AE26" i="12"/>
  <c r="AF26" i="12"/>
  <c r="AG26" i="12"/>
  <c r="AH26" i="12"/>
  <c r="AI26" i="12"/>
  <c r="AJ26" i="12"/>
  <c r="AK26" i="12"/>
  <c r="AL26" i="12"/>
  <c r="AM26" i="12"/>
  <c r="AN26" i="12"/>
  <c r="AO26" i="12"/>
  <c r="AP26" i="12"/>
  <c r="AQ26" i="12"/>
  <c r="AR26" i="12"/>
  <c r="AS26" i="12"/>
  <c r="AT26" i="12"/>
  <c r="AU26" i="12"/>
  <c r="AV26" i="12"/>
  <c r="AW26" i="12"/>
  <c r="AX26" i="12"/>
  <c r="AY26" i="12"/>
  <c r="AZ26" i="12"/>
  <c r="BA26" i="12"/>
  <c r="BB26" i="12"/>
  <c r="BC26" i="12"/>
  <c r="BD26" i="12"/>
  <c r="BE26" i="12"/>
  <c r="B27" i="12"/>
  <c r="C27" i="12"/>
  <c r="D27" i="12"/>
  <c r="E27" i="12"/>
  <c r="F27" i="12"/>
  <c r="G27" i="12"/>
  <c r="H27" i="12"/>
  <c r="I27" i="12"/>
  <c r="J27" i="12"/>
  <c r="K27" i="12"/>
  <c r="L27" i="12"/>
  <c r="M27" i="12"/>
  <c r="N27" i="12"/>
  <c r="O27" i="12"/>
  <c r="P27" i="12"/>
  <c r="Q27" i="12"/>
  <c r="R27" i="12"/>
  <c r="S27" i="12"/>
  <c r="T27" i="12"/>
  <c r="U27" i="12"/>
  <c r="V27" i="12"/>
  <c r="W27" i="12"/>
  <c r="X27" i="12"/>
  <c r="Y27" i="12"/>
  <c r="Z27" i="12"/>
  <c r="AA27" i="12"/>
  <c r="AB27" i="12"/>
  <c r="AC27" i="12"/>
  <c r="AD27" i="12"/>
  <c r="AE27" i="12"/>
  <c r="AF27" i="12"/>
  <c r="AG27" i="12"/>
  <c r="AH27" i="12"/>
  <c r="AI27" i="12"/>
  <c r="AJ27" i="12"/>
  <c r="AK27" i="12"/>
  <c r="AL27" i="12"/>
  <c r="AM27" i="12"/>
  <c r="AN27" i="12"/>
  <c r="AO27" i="12"/>
  <c r="AP27" i="12"/>
  <c r="AQ27" i="12"/>
  <c r="AR27" i="12"/>
  <c r="AS27" i="12"/>
  <c r="AT27" i="12"/>
  <c r="AU27" i="12"/>
  <c r="AV27" i="12"/>
  <c r="AW27" i="12"/>
  <c r="AX27" i="12"/>
  <c r="AY27" i="12"/>
  <c r="AZ27" i="12"/>
  <c r="BA27" i="12"/>
  <c r="BB27" i="12"/>
  <c r="BC27" i="12"/>
  <c r="BD27" i="12"/>
  <c r="BE27" i="12"/>
  <c r="B28" i="12"/>
  <c r="C28" i="12"/>
  <c r="D28" i="12"/>
  <c r="E28" i="12"/>
  <c r="F28" i="12"/>
  <c r="G28" i="12"/>
  <c r="H28" i="12"/>
  <c r="I28" i="12"/>
  <c r="J28" i="12"/>
  <c r="K28" i="12"/>
  <c r="L28" i="12"/>
  <c r="M28" i="12"/>
  <c r="N28" i="12"/>
  <c r="O28" i="12"/>
  <c r="P28" i="12"/>
  <c r="Q28" i="12"/>
  <c r="R28" i="12"/>
  <c r="S28" i="12"/>
  <c r="T28" i="12"/>
  <c r="U28" i="12"/>
  <c r="V28" i="12"/>
  <c r="W28" i="12"/>
  <c r="X28" i="12"/>
  <c r="Y28" i="12"/>
  <c r="Z28" i="12"/>
  <c r="AA28" i="12"/>
  <c r="AB28" i="12"/>
  <c r="AC28" i="12"/>
  <c r="AD28" i="12"/>
  <c r="AE28" i="12"/>
  <c r="AF28" i="12"/>
  <c r="AG28" i="12"/>
  <c r="AH28" i="12"/>
  <c r="AI28" i="12"/>
  <c r="AJ28" i="12"/>
  <c r="AK28" i="12"/>
  <c r="AL28" i="12"/>
  <c r="AM28" i="12"/>
  <c r="AN28" i="12"/>
  <c r="AO28" i="12"/>
  <c r="AP28" i="12"/>
  <c r="AQ28" i="12"/>
  <c r="AR28" i="12"/>
  <c r="AS28" i="12"/>
  <c r="AT28" i="12"/>
  <c r="AU28" i="12"/>
  <c r="AV28" i="12"/>
  <c r="AW28" i="12"/>
  <c r="AX28" i="12"/>
  <c r="AY28" i="12"/>
  <c r="AZ28" i="12"/>
  <c r="BA28" i="12"/>
  <c r="BB28" i="12"/>
  <c r="BC28" i="12"/>
  <c r="BD28" i="12"/>
  <c r="BE28" i="12"/>
  <c r="B29" i="12"/>
  <c r="C29" i="12"/>
  <c r="D29" i="12"/>
  <c r="E29" i="12"/>
  <c r="F29" i="12"/>
  <c r="G29" i="12"/>
  <c r="H29" i="12"/>
  <c r="I29" i="12"/>
  <c r="J29" i="12"/>
  <c r="K29" i="12"/>
  <c r="L29" i="12"/>
  <c r="M29" i="12"/>
  <c r="N29" i="12"/>
  <c r="O29" i="12"/>
  <c r="P29" i="12"/>
  <c r="Q29" i="12"/>
  <c r="R29" i="12"/>
  <c r="S29" i="12"/>
  <c r="T29" i="12"/>
  <c r="U29" i="12"/>
  <c r="V29" i="12"/>
  <c r="W29" i="12"/>
  <c r="X29" i="12"/>
  <c r="Y29" i="12"/>
  <c r="Z29" i="12"/>
  <c r="AA29" i="12"/>
  <c r="AB29" i="12"/>
  <c r="AC29" i="12"/>
  <c r="AD29" i="12"/>
  <c r="AE29" i="12"/>
  <c r="AF29" i="12"/>
  <c r="AG29" i="12"/>
  <c r="AH29" i="12"/>
  <c r="AI29" i="12"/>
  <c r="AJ29" i="12"/>
  <c r="AK29" i="12"/>
  <c r="AL29" i="12"/>
  <c r="AM29" i="12"/>
  <c r="AN29" i="12"/>
  <c r="AO29" i="12"/>
  <c r="AP29" i="12"/>
  <c r="AQ29" i="12"/>
  <c r="AR29" i="12"/>
  <c r="AS29" i="12"/>
  <c r="AT29" i="12"/>
  <c r="AU29" i="12"/>
  <c r="AV29" i="12"/>
  <c r="AW29" i="12"/>
  <c r="AX29" i="12"/>
  <c r="AY29" i="12"/>
  <c r="AZ29" i="12"/>
  <c r="BA29" i="12"/>
  <c r="BB29" i="12"/>
  <c r="BC29" i="12"/>
  <c r="BD29" i="12"/>
  <c r="BE29" i="12"/>
  <c r="B30" i="12"/>
  <c r="C30" i="12"/>
  <c r="D30" i="12"/>
  <c r="E30" i="12"/>
  <c r="F30" i="12"/>
  <c r="G30" i="12"/>
  <c r="H30" i="12"/>
  <c r="I30" i="12"/>
  <c r="J30" i="12"/>
  <c r="K30" i="12"/>
  <c r="L30" i="12"/>
  <c r="M30" i="12"/>
  <c r="N30" i="12"/>
  <c r="O30" i="12"/>
  <c r="P30" i="12"/>
  <c r="Q30" i="12"/>
  <c r="R30" i="12"/>
  <c r="S30" i="12"/>
  <c r="T30" i="12"/>
  <c r="U30" i="12"/>
  <c r="V30" i="12"/>
  <c r="W30" i="12"/>
  <c r="X30" i="12"/>
  <c r="Y30" i="12"/>
  <c r="Z30" i="12"/>
  <c r="AA30" i="12"/>
  <c r="AB30" i="12"/>
  <c r="AC30" i="12"/>
  <c r="AD30" i="12"/>
  <c r="AE30" i="12"/>
  <c r="AF30" i="12"/>
  <c r="AG30" i="12"/>
  <c r="AH30" i="12"/>
  <c r="AI30" i="12"/>
  <c r="AJ30" i="12"/>
  <c r="AK30" i="12"/>
  <c r="AL30" i="12"/>
  <c r="AM30" i="12"/>
  <c r="AN30" i="12"/>
  <c r="AO30" i="12"/>
  <c r="AP30" i="12"/>
  <c r="AQ30" i="12"/>
  <c r="AR30" i="12"/>
  <c r="AS30" i="12"/>
  <c r="AT30" i="12"/>
  <c r="AU30" i="12"/>
  <c r="AV30" i="12"/>
  <c r="AW30" i="12"/>
  <c r="AX30" i="12"/>
  <c r="AY30" i="12"/>
  <c r="AZ30" i="12"/>
  <c r="BA30" i="12"/>
  <c r="BB30" i="12"/>
  <c r="BC30" i="12"/>
  <c r="BD30" i="12"/>
  <c r="BE30" i="12"/>
  <c r="B31" i="12"/>
  <c r="C31" i="12"/>
  <c r="D31" i="12"/>
  <c r="E31" i="12"/>
  <c r="F31" i="12"/>
  <c r="G31" i="12"/>
  <c r="H31" i="12"/>
  <c r="I31" i="12"/>
  <c r="J31" i="12"/>
  <c r="K31" i="12"/>
  <c r="L31" i="12"/>
  <c r="M31" i="12"/>
  <c r="N31" i="12"/>
  <c r="O31" i="12"/>
  <c r="P31" i="12"/>
  <c r="Q31" i="12"/>
  <c r="R31" i="12"/>
  <c r="S31" i="12"/>
  <c r="T31" i="12"/>
  <c r="U31" i="12"/>
  <c r="V31" i="12"/>
  <c r="W31" i="12"/>
  <c r="X31" i="12"/>
  <c r="Y31" i="12"/>
  <c r="Z31" i="12"/>
  <c r="AA31" i="12"/>
  <c r="AB31" i="12"/>
  <c r="AC31" i="12"/>
  <c r="AD31" i="12"/>
  <c r="AE31" i="12"/>
  <c r="AF31" i="12"/>
  <c r="AG31" i="12"/>
  <c r="AH31" i="12"/>
  <c r="AI31" i="12"/>
  <c r="AJ31" i="12"/>
  <c r="AK31" i="12"/>
  <c r="AL31" i="12"/>
  <c r="AM31" i="12"/>
  <c r="AN31" i="12"/>
  <c r="AO31" i="12"/>
  <c r="AP31" i="12"/>
  <c r="AQ31" i="12"/>
  <c r="AR31" i="12"/>
  <c r="AS31" i="12"/>
  <c r="AT31" i="12"/>
  <c r="AU31" i="12"/>
  <c r="AV31" i="12"/>
  <c r="AW31" i="12"/>
  <c r="AX31" i="12"/>
  <c r="AY31" i="12"/>
  <c r="AZ31" i="12"/>
  <c r="BA31" i="12"/>
  <c r="BB31" i="12"/>
  <c r="BC31" i="12"/>
  <c r="BD31" i="12"/>
  <c r="BE31" i="12"/>
  <c r="B32" i="12"/>
  <c r="C32" i="12"/>
  <c r="D32" i="12"/>
  <c r="E32" i="12"/>
  <c r="F32" i="12"/>
  <c r="G32" i="12"/>
  <c r="H32" i="12"/>
  <c r="I32" i="12"/>
  <c r="J32" i="12"/>
  <c r="K32" i="12"/>
  <c r="L32" i="12"/>
  <c r="M32" i="12"/>
  <c r="N32" i="12"/>
  <c r="O32" i="12"/>
  <c r="P32" i="12"/>
  <c r="Q32" i="12"/>
  <c r="R32" i="12"/>
  <c r="S32" i="12"/>
  <c r="T32" i="12"/>
  <c r="U32" i="12"/>
  <c r="V32" i="12"/>
  <c r="W32" i="12"/>
  <c r="X32" i="12"/>
  <c r="Y32" i="12"/>
  <c r="Z32" i="12"/>
  <c r="AA32" i="12"/>
  <c r="AB32" i="12"/>
  <c r="AC32" i="12"/>
  <c r="AD32" i="12"/>
  <c r="AE32" i="12"/>
  <c r="AF32" i="12"/>
  <c r="AG32" i="12"/>
  <c r="AH32" i="12"/>
  <c r="AI32" i="12"/>
  <c r="AJ32" i="12"/>
  <c r="AK32" i="12"/>
  <c r="AL32" i="12"/>
  <c r="AM32" i="12"/>
  <c r="AN32" i="12"/>
  <c r="AO32" i="12"/>
  <c r="AP32" i="12"/>
  <c r="AQ32" i="12"/>
  <c r="AR32" i="12"/>
  <c r="AS32" i="12"/>
  <c r="AT32" i="12"/>
  <c r="AU32" i="12"/>
  <c r="AV32" i="12"/>
  <c r="AW32" i="12"/>
  <c r="AX32" i="12"/>
  <c r="AY32" i="12"/>
  <c r="AZ32" i="12"/>
  <c r="BA32" i="12"/>
  <c r="BB32" i="12"/>
  <c r="BC32" i="12"/>
  <c r="BD32" i="12"/>
  <c r="BE32" i="12"/>
  <c r="B33" i="12"/>
  <c r="C33" i="12"/>
  <c r="D33" i="12"/>
  <c r="E33" i="12"/>
  <c r="F33" i="12"/>
  <c r="G33" i="12"/>
  <c r="H33" i="12"/>
  <c r="I33" i="12"/>
  <c r="J33" i="12"/>
  <c r="K33" i="12"/>
  <c r="L33" i="12"/>
  <c r="M33" i="12"/>
  <c r="N33" i="12"/>
  <c r="O33" i="12"/>
  <c r="P33" i="12"/>
  <c r="Q33" i="12"/>
  <c r="R33" i="12"/>
  <c r="S33" i="12"/>
  <c r="T33" i="12"/>
  <c r="U33" i="12"/>
  <c r="V33" i="12"/>
  <c r="W33" i="12"/>
  <c r="X33" i="12"/>
  <c r="Y33" i="12"/>
  <c r="Z33" i="12"/>
  <c r="AA33" i="12"/>
  <c r="AB33" i="12"/>
  <c r="AC33" i="12"/>
  <c r="AD33" i="12"/>
  <c r="AE33" i="12"/>
  <c r="AF33" i="12"/>
  <c r="AG33" i="12"/>
  <c r="AH33" i="12"/>
  <c r="AI33" i="12"/>
  <c r="AJ33" i="12"/>
  <c r="AK33" i="12"/>
  <c r="AL33" i="12"/>
  <c r="AM33" i="12"/>
  <c r="AN33" i="12"/>
  <c r="AO33" i="12"/>
  <c r="AP33" i="12"/>
  <c r="AQ33" i="12"/>
  <c r="AR33" i="12"/>
  <c r="AS33" i="12"/>
  <c r="AT33" i="12"/>
  <c r="AU33" i="12"/>
  <c r="AV33" i="12"/>
  <c r="AW33" i="12"/>
  <c r="AX33" i="12"/>
  <c r="AY33" i="12"/>
  <c r="AZ33" i="12"/>
  <c r="BA33" i="12"/>
  <c r="BB33" i="12"/>
  <c r="BC33" i="12"/>
  <c r="BD33" i="12"/>
  <c r="BE33" i="12"/>
  <c r="B34" i="12"/>
  <c r="C34" i="12"/>
  <c r="D34" i="12"/>
  <c r="E34" i="12"/>
  <c r="F34" i="12"/>
  <c r="G34" i="12"/>
  <c r="H34" i="12"/>
  <c r="I34" i="12"/>
  <c r="J34" i="12"/>
  <c r="K34" i="12"/>
  <c r="L34" i="12"/>
  <c r="M34" i="12"/>
  <c r="N34" i="12"/>
  <c r="O34" i="12"/>
  <c r="P34" i="12"/>
  <c r="Q34" i="12"/>
  <c r="R34" i="12"/>
  <c r="S34" i="12"/>
  <c r="T34" i="12"/>
  <c r="U34" i="12"/>
  <c r="V34" i="12"/>
  <c r="W34" i="12"/>
  <c r="X34" i="12"/>
  <c r="Y34" i="12"/>
  <c r="Z34" i="12"/>
  <c r="AA34" i="12"/>
  <c r="AB34" i="12"/>
  <c r="AC34" i="12"/>
  <c r="AD34" i="12"/>
  <c r="AE34" i="12"/>
  <c r="AF34" i="12"/>
  <c r="AG34" i="12"/>
  <c r="AH34" i="12"/>
  <c r="AI34" i="12"/>
  <c r="AJ34" i="12"/>
  <c r="AK34" i="12"/>
  <c r="AL34" i="12"/>
  <c r="AM34" i="12"/>
  <c r="AN34" i="12"/>
  <c r="AO34" i="12"/>
  <c r="AP34" i="12"/>
  <c r="AQ34" i="12"/>
  <c r="AR34" i="12"/>
  <c r="AS34" i="12"/>
  <c r="AT34" i="12"/>
  <c r="AU34" i="12"/>
  <c r="AV34" i="12"/>
  <c r="AW34" i="12"/>
  <c r="AX34" i="12"/>
  <c r="AY34" i="12"/>
  <c r="AZ34" i="12"/>
  <c r="BA34" i="12"/>
  <c r="BB34" i="12"/>
  <c r="BC34" i="12"/>
  <c r="BD34" i="12"/>
  <c r="BE34" i="12"/>
  <c r="B35" i="12"/>
  <c r="C35" i="12"/>
  <c r="D35" i="12"/>
  <c r="E35" i="12"/>
  <c r="F35" i="12"/>
  <c r="G35" i="12"/>
  <c r="H35" i="12"/>
  <c r="I35" i="12"/>
  <c r="J35" i="12"/>
  <c r="K35" i="12"/>
  <c r="L35" i="12"/>
  <c r="M35" i="12"/>
  <c r="N35" i="12"/>
  <c r="O35" i="12"/>
  <c r="P35" i="12"/>
  <c r="Q35" i="12"/>
  <c r="R35" i="12"/>
  <c r="S35" i="12"/>
  <c r="T35" i="12"/>
  <c r="U35" i="12"/>
  <c r="V35" i="12"/>
  <c r="W35" i="12"/>
  <c r="X35" i="12"/>
  <c r="Y35" i="12"/>
  <c r="Z35" i="12"/>
  <c r="AA35" i="12"/>
  <c r="AB35" i="12"/>
  <c r="AC35" i="12"/>
  <c r="AD35" i="12"/>
  <c r="AE35" i="12"/>
  <c r="AF35" i="12"/>
  <c r="AG35" i="12"/>
  <c r="AH35" i="12"/>
  <c r="AI35" i="12"/>
  <c r="AJ35" i="12"/>
  <c r="AK35" i="12"/>
  <c r="AL35" i="12"/>
  <c r="AM35" i="12"/>
  <c r="AN35" i="12"/>
  <c r="AO35" i="12"/>
  <c r="AP35" i="12"/>
  <c r="AQ35" i="12"/>
  <c r="AR35" i="12"/>
  <c r="AS35" i="12"/>
  <c r="AT35" i="12"/>
  <c r="AU35" i="12"/>
  <c r="AV35" i="12"/>
  <c r="AW35" i="12"/>
  <c r="AX35" i="12"/>
  <c r="AY35" i="12"/>
  <c r="AZ35" i="12"/>
  <c r="BA35" i="12"/>
  <c r="BB35" i="12"/>
  <c r="BC35" i="12"/>
  <c r="BD35" i="12"/>
  <c r="BE35" i="12"/>
  <c r="B36" i="12"/>
  <c r="C36" i="12"/>
  <c r="D36" i="12"/>
  <c r="E36" i="12"/>
  <c r="F36" i="12"/>
  <c r="G36" i="12"/>
  <c r="H36" i="12"/>
  <c r="I36" i="12"/>
  <c r="J36" i="12"/>
  <c r="K36" i="12"/>
  <c r="L36" i="12"/>
  <c r="M36" i="12"/>
  <c r="N36" i="12"/>
  <c r="O36" i="12"/>
  <c r="P36" i="12"/>
  <c r="Q36" i="12"/>
  <c r="R36" i="12"/>
  <c r="S36" i="12"/>
  <c r="T36" i="12"/>
  <c r="U36" i="12"/>
  <c r="V36" i="12"/>
  <c r="W36" i="12"/>
  <c r="X36" i="12"/>
  <c r="Y36" i="12"/>
  <c r="Z36" i="12"/>
  <c r="AA36" i="12"/>
  <c r="AB36" i="12"/>
  <c r="AC36" i="12"/>
  <c r="AD36" i="12"/>
  <c r="AE36" i="12"/>
  <c r="AF36" i="12"/>
  <c r="AG36" i="12"/>
  <c r="AH36" i="12"/>
  <c r="AI36" i="12"/>
  <c r="AJ36" i="12"/>
  <c r="AK36" i="12"/>
  <c r="AL36" i="12"/>
  <c r="AM36" i="12"/>
  <c r="AN36" i="12"/>
  <c r="AO36" i="12"/>
  <c r="AP36" i="12"/>
  <c r="AQ36" i="12"/>
  <c r="AR36" i="12"/>
  <c r="AS36" i="12"/>
  <c r="AT36" i="12"/>
  <c r="AU36" i="12"/>
  <c r="AV36" i="12"/>
  <c r="AW36" i="12"/>
  <c r="AX36" i="12"/>
  <c r="AY36" i="12"/>
  <c r="AZ36" i="12"/>
  <c r="BA36" i="12"/>
  <c r="BB36" i="12"/>
  <c r="BC36" i="12"/>
  <c r="BD36" i="12"/>
  <c r="BE36" i="12"/>
  <c r="B37" i="12"/>
  <c r="C37" i="12"/>
  <c r="D37" i="12"/>
  <c r="E37" i="12"/>
  <c r="F37" i="12"/>
  <c r="G37" i="12"/>
  <c r="H37" i="12"/>
  <c r="I37" i="12"/>
  <c r="J37" i="12"/>
  <c r="K37" i="12"/>
  <c r="L37" i="12"/>
  <c r="M37" i="12"/>
  <c r="N37" i="12"/>
  <c r="O37" i="12"/>
  <c r="P37" i="12"/>
  <c r="Q37" i="12"/>
  <c r="R37" i="12"/>
  <c r="S37" i="12"/>
  <c r="T37" i="12"/>
  <c r="U37" i="12"/>
  <c r="V37" i="12"/>
  <c r="W37" i="12"/>
  <c r="X37" i="12"/>
  <c r="Y37" i="12"/>
  <c r="Z37" i="12"/>
  <c r="AA37" i="12"/>
  <c r="AB37" i="12"/>
  <c r="AC37" i="12"/>
  <c r="AD37" i="12"/>
  <c r="AE37" i="12"/>
  <c r="AF37" i="12"/>
  <c r="AG37" i="12"/>
  <c r="AH37" i="12"/>
  <c r="AI37" i="12"/>
  <c r="AJ37" i="12"/>
  <c r="AK37" i="12"/>
  <c r="AL37" i="12"/>
  <c r="AM37" i="12"/>
  <c r="AN37" i="12"/>
  <c r="AO37" i="12"/>
  <c r="AP37" i="12"/>
  <c r="AQ37" i="12"/>
  <c r="AR37" i="12"/>
  <c r="AS37" i="12"/>
  <c r="AT37" i="12"/>
  <c r="AU37" i="12"/>
  <c r="AV37" i="12"/>
  <c r="AW37" i="12"/>
  <c r="AX37" i="12"/>
  <c r="AY37" i="12"/>
  <c r="AZ37" i="12"/>
  <c r="BA37" i="12"/>
  <c r="BB37" i="12"/>
  <c r="BC37" i="12"/>
  <c r="BD37" i="12"/>
  <c r="BE37" i="12"/>
  <c r="B38" i="12"/>
  <c r="C38" i="12"/>
  <c r="D38" i="12"/>
  <c r="E38" i="12"/>
  <c r="F38" i="12"/>
  <c r="G38" i="12"/>
  <c r="H38" i="12"/>
  <c r="I38" i="12"/>
  <c r="J38" i="12"/>
  <c r="K38" i="12"/>
  <c r="L38" i="12"/>
  <c r="M38" i="12"/>
  <c r="N38" i="12"/>
  <c r="O38" i="12"/>
  <c r="P38" i="12"/>
  <c r="Q38" i="12"/>
  <c r="R38" i="12"/>
  <c r="S38" i="12"/>
  <c r="T38" i="12"/>
  <c r="U38" i="12"/>
  <c r="V38" i="12"/>
  <c r="W38" i="12"/>
  <c r="X38" i="12"/>
  <c r="Y38" i="12"/>
  <c r="Z38" i="12"/>
  <c r="AA38" i="12"/>
  <c r="AB38" i="12"/>
  <c r="AC38" i="12"/>
  <c r="AD38" i="12"/>
  <c r="AE38" i="12"/>
  <c r="AF38" i="12"/>
  <c r="AG38" i="12"/>
  <c r="AH38" i="12"/>
  <c r="AI38" i="12"/>
  <c r="AJ38" i="12"/>
  <c r="AK38" i="12"/>
  <c r="AL38" i="12"/>
  <c r="AM38" i="12"/>
  <c r="AN38" i="12"/>
  <c r="AO38" i="12"/>
  <c r="AP38" i="12"/>
  <c r="AQ38" i="12"/>
  <c r="AR38" i="12"/>
  <c r="AS38" i="12"/>
  <c r="AT38" i="12"/>
  <c r="AU38" i="12"/>
  <c r="AV38" i="12"/>
  <c r="AW38" i="12"/>
  <c r="AX38" i="12"/>
  <c r="AY38" i="12"/>
  <c r="AZ38" i="12"/>
  <c r="BA38" i="12"/>
  <c r="BB38" i="12"/>
  <c r="BC38" i="12"/>
  <c r="BD38" i="12"/>
  <c r="BE38" i="12"/>
  <c r="B39" i="12"/>
  <c r="C39" i="12"/>
  <c r="D39" i="12"/>
  <c r="E39" i="12"/>
  <c r="F39" i="12"/>
  <c r="G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AI39" i="12"/>
  <c r="AJ39" i="12"/>
  <c r="AK39" i="12"/>
  <c r="AL39" i="12"/>
  <c r="AM39" i="12"/>
  <c r="AN39" i="12"/>
  <c r="AO39" i="12"/>
  <c r="AP39" i="12"/>
  <c r="AQ39" i="12"/>
  <c r="AR39" i="12"/>
  <c r="AS39" i="12"/>
  <c r="AT39" i="12"/>
  <c r="AU39" i="12"/>
  <c r="AV39" i="12"/>
  <c r="AW39" i="12"/>
  <c r="AX39" i="12"/>
  <c r="AY39" i="12"/>
  <c r="AZ39" i="12"/>
  <c r="BA39" i="12"/>
  <c r="BB39" i="12"/>
  <c r="BC39" i="12"/>
  <c r="BD39" i="12"/>
  <c r="BE39" i="12"/>
  <c r="B40" i="12"/>
  <c r="C40" i="12"/>
  <c r="D40" i="12"/>
  <c r="E40" i="12"/>
  <c r="F40" i="12"/>
  <c r="G40" i="12"/>
  <c r="H40" i="12"/>
  <c r="I40" i="12"/>
  <c r="J40" i="12"/>
  <c r="K40" i="12"/>
  <c r="L40" i="12"/>
  <c r="M40" i="12"/>
  <c r="N40" i="12"/>
  <c r="O40" i="12"/>
  <c r="P40" i="12"/>
  <c r="Q40" i="12"/>
  <c r="R40" i="12"/>
  <c r="S40" i="12"/>
  <c r="T40" i="12"/>
  <c r="U40" i="12"/>
  <c r="V40" i="12"/>
  <c r="W40" i="12"/>
  <c r="X40" i="12"/>
  <c r="Y40" i="12"/>
  <c r="Z40" i="12"/>
  <c r="AA40" i="12"/>
  <c r="AB40" i="12"/>
  <c r="AC40" i="12"/>
  <c r="AD40" i="12"/>
  <c r="AE40" i="12"/>
  <c r="AF40" i="12"/>
  <c r="AG40" i="12"/>
  <c r="AH40" i="12"/>
  <c r="AI40" i="12"/>
  <c r="AJ40" i="12"/>
  <c r="AK40" i="12"/>
  <c r="AL40" i="12"/>
  <c r="AM40" i="12"/>
  <c r="AN40" i="12"/>
  <c r="AO40" i="12"/>
  <c r="AP40" i="12"/>
  <c r="AQ40" i="12"/>
  <c r="AR40" i="12"/>
  <c r="AS40" i="12"/>
  <c r="AT40" i="12"/>
  <c r="AU40" i="12"/>
  <c r="AV40" i="12"/>
  <c r="AW40" i="12"/>
  <c r="AX40" i="12"/>
  <c r="AY40" i="12"/>
  <c r="AZ40" i="12"/>
  <c r="BA40" i="12"/>
  <c r="BB40" i="12"/>
  <c r="BC40" i="12"/>
  <c r="BD40" i="12"/>
  <c r="BE40" i="12"/>
  <c r="B41" i="12"/>
  <c r="C41" i="12"/>
  <c r="D41" i="12"/>
  <c r="E41" i="12"/>
  <c r="F41" i="12"/>
  <c r="G41" i="12"/>
  <c r="H41" i="12"/>
  <c r="I41" i="12"/>
  <c r="J41" i="12"/>
  <c r="K41" i="12"/>
  <c r="L41" i="12"/>
  <c r="M41" i="12"/>
  <c r="N41" i="12"/>
  <c r="O41" i="12"/>
  <c r="P41" i="12"/>
  <c r="Q41" i="12"/>
  <c r="R41" i="12"/>
  <c r="S41" i="12"/>
  <c r="T41" i="12"/>
  <c r="U41" i="12"/>
  <c r="V41" i="12"/>
  <c r="W41" i="12"/>
  <c r="X41" i="12"/>
  <c r="Y41" i="12"/>
  <c r="Z41" i="12"/>
  <c r="AA41" i="12"/>
  <c r="AB41" i="12"/>
  <c r="AC41" i="12"/>
  <c r="AD41" i="12"/>
  <c r="AE41" i="12"/>
  <c r="AF41" i="12"/>
  <c r="AG41" i="12"/>
  <c r="AH41" i="12"/>
  <c r="AI41" i="12"/>
  <c r="AJ41" i="12"/>
  <c r="AK41" i="12"/>
  <c r="AL41" i="12"/>
  <c r="AM41" i="12"/>
  <c r="AN41" i="12"/>
  <c r="AO41" i="12"/>
  <c r="AP41" i="12"/>
  <c r="AQ41" i="12"/>
  <c r="AR41" i="12"/>
  <c r="AS41" i="12"/>
  <c r="AT41" i="12"/>
  <c r="AU41" i="12"/>
  <c r="AV41" i="12"/>
  <c r="AW41" i="12"/>
  <c r="AX41" i="12"/>
  <c r="AY41" i="12"/>
  <c r="AZ41" i="12"/>
  <c r="BA41" i="12"/>
  <c r="BB41" i="12"/>
  <c r="BC41" i="12"/>
  <c r="BD41" i="12"/>
  <c r="BE41" i="12"/>
  <c r="B42" i="12"/>
  <c r="C42" i="12"/>
  <c r="D42" i="12"/>
  <c r="E42" i="12"/>
  <c r="F42" i="12"/>
  <c r="G42" i="12"/>
  <c r="H42" i="12"/>
  <c r="I42" i="12"/>
  <c r="J42" i="12"/>
  <c r="K42" i="12"/>
  <c r="L42" i="12"/>
  <c r="M42" i="12"/>
  <c r="N42" i="12"/>
  <c r="O42" i="12"/>
  <c r="P42" i="12"/>
  <c r="Q42" i="12"/>
  <c r="R42" i="12"/>
  <c r="S42" i="12"/>
  <c r="T42" i="12"/>
  <c r="U42" i="12"/>
  <c r="V42" i="12"/>
  <c r="W42" i="12"/>
  <c r="X42" i="12"/>
  <c r="Y42" i="12"/>
  <c r="Z42" i="12"/>
  <c r="AA42" i="12"/>
  <c r="AB42" i="12"/>
  <c r="AC42" i="12"/>
  <c r="AD42" i="12"/>
  <c r="AE42" i="12"/>
  <c r="AF42" i="12"/>
  <c r="AG42" i="12"/>
  <c r="AH42" i="12"/>
  <c r="AI42" i="12"/>
  <c r="AJ42" i="12"/>
  <c r="AK42" i="12"/>
  <c r="AL42" i="12"/>
  <c r="AM42" i="12"/>
  <c r="AN42" i="12"/>
  <c r="AO42" i="12"/>
  <c r="AP42" i="12"/>
  <c r="AQ42" i="12"/>
  <c r="AR42" i="12"/>
  <c r="AS42" i="12"/>
  <c r="AT42" i="12"/>
  <c r="AU42" i="12"/>
  <c r="AV42" i="12"/>
  <c r="AW42" i="12"/>
  <c r="AX42" i="12"/>
  <c r="AY42" i="12"/>
  <c r="AZ42" i="12"/>
  <c r="BA42" i="12"/>
  <c r="BB42" i="12"/>
  <c r="BC42" i="12"/>
  <c r="BD42" i="12"/>
  <c r="BE42" i="12"/>
  <c r="B43" i="12"/>
  <c r="C43" i="12"/>
  <c r="D43" i="12"/>
  <c r="E43" i="12"/>
  <c r="F43" i="12"/>
  <c r="G43" i="12"/>
  <c r="H43" i="12"/>
  <c r="I43" i="12"/>
  <c r="J43" i="12"/>
  <c r="K43" i="12"/>
  <c r="L43" i="12"/>
  <c r="M43" i="12"/>
  <c r="N43" i="12"/>
  <c r="O43" i="12"/>
  <c r="P43" i="12"/>
  <c r="Q43" i="12"/>
  <c r="R43" i="12"/>
  <c r="S43" i="12"/>
  <c r="T43" i="12"/>
  <c r="U43" i="12"/>
  <c r="V43" i="12"/>
  <c r="W43" i="12"/>
  <c r="X43" i="12"/>
  <c r="Y43" i="12"/>
  <c r="Z43" i="12"/>
  <c r="AA43" i="12"/>
  <c r="AB43" i="12"/>
  <c r="AC43" i="12"/>
  <c r="AD43" i="12"/>
  <c r="AE43" i="12"/>
  <c r="AF43" i="12"/>
  <c r="AG43" i="12"/>
  <c r="AH43" i="12"/>
  <c r="AI43" i="12"/>
  <c r="AJ43" i="12"/>
  <c r="AK43" i="12"/>
  <c r="AL43" i="12"/>
  <c r="AM43" i="12"/>
  <c r="AN43" i="12"/>
  <c r="AO43" i="12"/>
  <c r="AP43" i="12"/>
  <c r="AQ43" i="12"/>
  <c r="AR43" i="12"/>
  <c r="AS43" i="12"/>
  <c r="AT43" i="12"/>
  <c r="AU43" i="12"/>
  <c r="AV43" i="12"/>
  <c r="AW43" i="12"/>
  <c r="AX43" i="12"/>
  <c r="AY43" i="12"/>
  <c r="AZ43" i="12"/>
  <c r="BA43" i="12"/>
  <c r="BB43" i="12"/>
  <c r="BC43" i="12"/>
  <c r="BD43" i="12"/>
  <c r="BE43" i="12"/>
  <c r="B44" i="12"/>
  <c r="C44" i="12"/>
  <c r="D44" i="12"/>
  <c r="E44" i="12"/>
  <c r="F44" i="12"/>
  <c r="G44" i="12"/>
  <c r="H44" i="12"/>
  <c r="I44" i="12"/>
  <c r="J44" i="12"/>
  <c r="K44" i="12"/>
  <c r="L44" i="12"/>
  <c r="M44" i="12"/>
  <c r="N44" i="12"/>
  <c r="O44" i="12"/>
  <c r="P44" i="12"/>
  <c r="Q44" i="12"/>
  <c r="R44" i="12"/>
  <c r="S44" i="12"/>
  <c r="T44" i="12"/>
  <c r="U44" i="12"/>
  <c r="V44" i="12"/>
  <c r="W44" i="12"/>
  <c r="X44" i="12"/>
  <c r="Y44" i="12"/>
  <c r="Z44" i="12"/>
  <c r="AA44" i="12"/>
  <c r="AB44" i="12"/>
  <c r="AC44" i="12"/>
  <c r="AD44" i="12"/>
  <c r="AE44" i="12"/>
  <c r="AF44" i="12"/>
  <c r="AG44" i="12"/>
  <c r="AH44" i="12"/>
  <c r="AI44" i="12"/>
  <c r="AJ44" i="12"/>
  <c r="AK44" i="12"/>
  <c r="AL44" i="12"/>
  <c r="AM44" i="12"/>
  <c r="AN44" i="12"/>
  <c r="AO44" i="12"/>
  <c r="AP44" i="12"/>
  <c r="AQ44" i="12"/>
  <c r="AR44" i="12"/>
  <c r="AS44" i="12"/>
  <c r="AT44" i="12"/>
  <c r="AU44" i="12"/>
  <c r="AV44" i="12"/>
  <c r="AW44" i="12"/>
  <c r="AX44" i="12"/>
  <c r="AY44" i="12"/>
  <c r="AZ44" i="12"/>
  <c r="BA44" i="12"/>
  <c r="BB44" i="12"/>
  <c r="BC44" i="12"/>
  <c r="BD44" i="12"/>
  <c r="BE44" i="12"/>
  <c r="B45" i="12"/>
  <c r="C45" i="12"/>
  <c r="D45" i="12"/>
  <c r="E45" i="12"/>
  <c r="F45" i="12"/>
  <c r="G45" i="12"/>
  <c r="H45" i="12"/>
  <c r="I45" i="12"/>
  <c r="J45" i="12"/>
  <c r="K45" i="12"/>
  <c r="L45" i="12"/>
  <c r="M45" i="12"/>
  <c r="N45" i="12"/>
  <c r="O45" i="12"/>
  <c r="P45" i="12"/>
  <c r="Q45" i="12"/>
  <c r="R45" i="12"/>
  <c r="S45" i="12"/>
  <c r="T45" i="12"/>
  <c r="U45" i="12"/>
  <c r="V45" i="12"/>
  <c r="W45" i="12"/>
  <c r="X45" i="12"/>
  <c r="Y45" i="12"/>
  <c r="Z45" i="12"/>
  <c r="AA45" i="12"/>
  <c r="AB45" i="12"/>
  <c r="AC45" i="12"/>
  <c r="AD45" i="12"/>
  <c r="AE45" i="12"/>
  <c r="AF45" i="12"/>
  <c r="AG45" i="12"/>
  <c r="AH45" i="12"/>
  <c r="AI45" i="12"/>
  <c r="AJ45" i="12"/>
  <c r="AK45" i="12"/>
  <c r="AL45" i="12"/>
  <c r="AM45" i="12"/>
  <c r="AN45" i="12"/>
  <c r="AO45" i="12"/>
  <c r="AP45" i="12"/>
  <c r="AQ45" i="12"/>
  <c r="AR45" i="12"/>
  <c r="AS45" i="12"/>
  <c r="AT45" i="12"/>
  <c r="AU45" i="12"/>
  <c r="AV45" i="12"/>
  <c r="AW45" i="12"/>
  <c r="AX45" i="12"/>
  <c r="AY45" i="12"/>
  <c r="AZ45" i="12"/>
  <c r="BA45" i="12"/>
  <c r="BB45" i="12"/>
  <c r="BC45" i="12"/>
  <c r="BD45" i="12"/>
  <c r="BE45" i="12"/>
  <c r="B46" i="12"/>
  <c r="C46" i="12"/>
  <c r="D46" i="12"/>
  <c r="E46" i="12"/>
  <c r="F46" i="12"/>
  <c r="G46" i="12"/>
  <c r="H46" i="12"/>
  <c r="I46" i="12"/>
  <c r="J46" i="12"/>
  <c r="K46" i="12"/>
  <c r="L46" i="12"/>
  <c r="M46" i="12"/>
  <c r="N46" i="12"/>
  <c r="O46" i="12"/>
  <c r="P46" i="12"/>
  <c r="Q46" i="12"/>
  <c r="R46" i="12"/>
  <c r="S46" i="12"/>
  <c r="T46" i="12"/>
  <c r="U46" i="12"/>
  <c r="V46" i="12"/>
  <c r="W46" i="12"/>
  <c r="X46" i="12"/>
  <c r="Y46" i="12"/>
  <c r="Z46" i="12"/>
  <c r="AA46" i="12"/>
  <c r="AB46" i="12"/>
  <c r="AC46" i="12"/>
  <c r="AD46" i="12"/>
  <c r="AE46" i="12"/>
  <c r="AF46" i="12"/>
  <c r="AG46" i="12"/>
  <c r="AH46" i="12"/>
  <c r="AI46" i="12"/>
  <c r="AJ46" i="12"/>
  <c r="AK46" i="12"/>
  <c r="AL46" i="12"/>
  <c r="AM46" i="12"/>
  <c r="AN46" i="12"/>
  <c r="AO46" i="12"/>
  <c r="AP46" i="12"/>
  <c r="AQ46" i="12"/>
  <c r="AR46" i="12"/>
  <c r="AS46" i="12"/>
  <c r="AT46" i="12"/>
  <c r="AU46" i="12"/>
  <c r="AV46" i="12"/>
  <c r="AW46" i="12"/>
  <c r="AX46" i="12"/>
  <c r="AY46" i="12"/>
  <c r="AZ46" i="12"/>
  <c r="BA46" i="12"/>
  <c r="BB46" i="12"/>
  <c r="BC46" i="12"/>
  <c r="BD46" i="12"/>
  <c r="BE46" i="12"/>
  <c r="B47" i="12"/>
  <c r="C47" i="12"/>
  <c r="D47" i="12"/>
  <c r="E47" i="12"/>
  <c r="F47" i="12"/>
  <c r="G47" i="12"/>
  <c r="H47" i="12"/>
  <c r="I47" i="12"/>
  <c r="J47" i="12"/>
  <c r="K47" i="12"/>
  <c r="L47" i="12"/>
  <c r="M47" i="12"/>
  <c r="N47" i="12"/>
  <c r="O47" i="12"/>
  <c r="P47" i="12"/>
  <c r="Q47" i="12"/>
  <c r="R47" i="12"/>
  <c r="S47" i="12"/>
  <c r="T47" i="12"/>
  <c r="U47" i="12"/>
  <c r="V47" i="12"/>
  <c r="W47" i="12"/>
  <c r="X47" i="12"/>
  <c r="Y47" i="12"/>
  <c r="Z47" i="12"/>
  <c r="AA47" i="12"/>
  <c r="AB47" i="12"/>
  <c r="AC47" i="12"/>
  <c r="AD47" i="12"/>
  <c r="AE47" i="12"/>
  <c r="AF47" i="12"/>
  <c r="AG47" i="12"/>
  <c r="AH47" i="12"/>
  <c r="AI47" i="12"/>
  <c r="AJ47" i="12"/>
  <c r="AK47" i="12"/>
  <c r="AL47" i="12"/>
  <c r="AM47" i="12"/>
  <c r="AN47" i="12"/>
  <c r="AO47" i="12"/>
  <c r="AP47" i="12"/>
  <c r="AQ47" i="12"/>
  <c r="AR47" i="12"/>
  <c r="AS47" i="12"/>
  <c r="AT47" i="12"/>
  <c r="AU47" i="12"/>
  <c r="AV47" i="12"/>
  <c r="AW47" i="12"/>
  <c r="AX47" i="12"/>
  <c r="AY47" i="12"/>
  <c r="AZ47" i="12"/>
  <c r="BA47" i="12"/>
  <c r="BB47" i="12"/>
  <c r="BC47" i="12"/>
  <c r="BD47" i="12"/>
  <c r="BE47" i="12"/>
  <c r="B48" i="12"/>
  <c r="C48" i="12"/>
  <c r="D48" i="12"/>
  <c r="E48" i="12"/>
  <c r="F48" i="12"/>
  <c r="G48" i="12"/>
  <c r="H48" i="12"/>
  <c r="I48" i="12"/>
  <c r="J48" i="12"/>
  <c r="K48" i="12"/>
  <c r="L48" i="12"/>
  <c r="M48" i="12"/>
  <c r="N48" i="12"/>
  <c r="O48" i="12"/>
  <c r="P48" i="12"/>
  <c r="Q48" i="12"/>
  <c r="R48" i="12"/>
  <c r="S48" i="12"/>
  <c r="T48" i="12"/>
  <c r="U48" i="12"/>
  <c r="V48" i="12"/>
  <c r="W48" i="12"/>
  <c r="X48" i="12"/>
  <c r="Y48" i="12"/>
  <c r="Z48" i="12"/>
  <c r="AA48" i="12"/>
  <c r="AB48" i="12"/>
  <c r="AC48" i="12"/>
  <c r="AD48" i="12"/>
  <c r="AE48" i="12"/>
  <c r="AF48" i="12"/>
  <c r="AG48" i="12"/>
  <c r="AH48" i="12"/>
  <c r="AI48" i="12"/>
  <c r="AJ48" i="12"/>
  <c r="AK48" i="12"/>
  <c r="AL48" i="12"/>
  <c r="AM48" i="12"/>
  <c r="AN48" i="12"/>
  <c r="AO48" i="12"/>
  <c r="AP48" i="12"/>
  <c r="AQ48" i="12"/>
  <c r="AR48" i="12"/>
  <c r="AS48" i="12"/>
  <c r="AT48" i="12"/>
  <c r="AU48" i="12"/>
  <c r="AV48" i="12"/>
  <c r="AW48" i="12"/>
  <c r="AX48" i="12"/>
  <c r="AY48" i="12"/>
  <c r="AZ48" i="12"/>
  <c r="BA48" i="12"/>
  <c r="BB48" i="12"/>
  <c r="BC48" i="12"/>
  <c r="BD48" i="12"/>
  <c r="BE48" i="12"/>
  <c r="B49" i="12"/>
  <c r="C49" i="12"/>
  <c r="D49" i="12"/>
  <c r="E49" i="12"/>
  <c r="F49" i="12"/>
  <c r="G49" i="12"/>
  <c r="H49" i="12"/>
  <c r="I49" i="12"/>
  <c r="J49" i="12"/>
  <c r="K49" i="12"/>
  <c r="L49" i="12"/>
  <c r="M49" i="12"/>
  <c r="N49" i="12"/>
  <c r="O49" i="12"/>
  <c r="P49" i="12"/>
  <c r="Q49" i="12"/>
  <c r="R49" i="12"/>
  <c r="S49" i="12"/>
  <c r="T49" i="12"/>
  <c r="U49" i="12"/>
  <c r="V49" i="12"/>
  <c r="W49" i="12"/>
  <c r="X49" i="12"/>
  <c r="Y49" i="12"/>
  <c r="Z49" i="12"/>
  <c r="AA49" i="12"/>
  <c r="AB49" i="12"/>
  <c r="AC49" i="12"/>
  <c r="AD49" i="12"/>
  <c r="AE49" i="12"/>
  <c r="AF49" i="12"/>
  <c r="AG49" i="12"/>
  <c r="AH49" i="12"/>
  <c r="AI49" i="12"/>
  <c r="AJ49" i="12"/>
  <c r="AK49" i="12"/>
  <c r="AL49" i="12"/>
  <c r="AM49" i="12"/>
  <c r="AN49" i="12"/>
  <c r="AO49" i="12"/>
  <c r="AP49" i="12"/>
  <c r="AQ49" i="12"/>
  <c r="AR49" i="12"/>
  <c r="AS49" i="12"/>
  <c r="AT49" i="12"/>
  <c r="AU49" i="12"/>
  <c r="AV49" i="12"/>
  <c r="AW49" i="12"/>
  <c r="AX49" i="12"/>
  <c r="AY49" i="12"/>
  <c r="AZ49" i="12"/>
  <c r="BA49" i="12"/>
  <c r="BB49" i="12"/>
  <c r="BC49" i="12"/>
  <c r="BD49" i="12"/>
  <c r="BE49" i="12"/>
  <c r="B50" i="12"/>
  <c r="C50" i="12"/>
  <c r="D50" i="12"/>
  <c r="E50" i="12"/>
  <c r="F50" i="12"/>
  <c r="G50" i="12"/>
  <c r="H50" i="12"/>
  <c r="I50" i="12"/>
  <c r="J50" i="12"/>
  <c r="K50" i="12"/>
  <c r="L50" i="12"/>
  <c r="M50" i="12"/>
  <c r="N50" i="12"/>
  <c r="O50" i="12"/>
  <c r="P50" i="12"/>
  <c r="Q50" i="12"/>
  <c r="R50" i="12"/>
  <c r="S50" i="12"/>
  <c r="T50" i="12"/>
  <c r="U50" i="12"/>
  <c r="V50" i="12"/>
  <c r="W50" i="12"/>
  <c r="X50" i="12"/>
  <c r="Y50" i="12"/>
  <c r="Z50" i="12"/>
  <c r="AA50" i="12"/>
  <c r="AB50" i="12"/>
  <c r="AC50" i="12"/>
  <c r="AD50" i="12"/>
  <c r="AE50" i="12"/>
  <c r="AF50" i="12"/>
  <c r="AG50" i="12"/>
  <c r="AH50" i="12"/>
  <c r="AI50" i="12"/>
  <c r="AJ50" i="12"/>
  <c r="AK50" i="12"/>
  <c r="AL50" i="12"/>
  <c r="AM50" i="12"/>
  <c r="AN50" i="12"/>
  <c r="AO50" i="12"/>
  <c r="AP50" i="12"/>
  <c r="AQ50" i="12"/>
  <c r="AR50" i="12"/>
  <c r="AS50" i="12"/>
  <c r="AT50" i="12"/>
  <c r="AU50" i="12"/>
  <c r="AV50" i="12"/>
  <c r="AW50" i="12"/>
  <c r="AX50" i="12"/>
  <c r="AY50" i="12"/>
  <c r="AZ50" i="12"/>
  <c r="BA50" i="12"/>
  <c r="BB50" i="12"/>
  <c r="BC50" i="12"/>
  <c r="BD50" i="12"/>
  <c r="BE50" i="12"/>
  <c r="B51" i="12"/>
  <c r="C51" i="12"/>
  <c r="D51" i="12"/>
  <c r="E51" i="12"/>
  <c r="F51" i="12"/>
  <c r="G51" i="12"/>
  <c r="H51" i="12"/>
  <c r="I51" i="12"/>
  <c r="J51" i="12"/>
  <c r="K51" i="12"/>
  <c r="L51" i="12"/>
  <c r="M51" i="12"/>
  <c r="N51" i="12"/>
  <c r="O51" i="12"/>
  <c r="P51" i="12"/>
  <c r="Q51" i="12"/>
  <c r="R51" i="12"/>
  <c r="S51" i="12"/>
  <c r="T51" i="12"/>
  <c r="U51" i="12"/>
  <c r="V51" i="12"/>
  <c r="W51" i="12"/>
  <c r="X51" i="12"/>
  <c r="Y51" i="12"/>
  <c r="Z51" i="12"/>
  <c r="AA51" i="12"/>
  <c r="AB51" i="12"/>
  <c r="AC51" i="12"/>
  <c r="AD51" i="12"/>
  <c r="AE51" i="12"/>
  <c r="AF51" i="12"/>
  <c r="AG51" i="12"/>
  <c r="AH51" i="12"/>
  <c r="AI51" i="12"/>
  <c r="AJ51" i="12"/>
  <c r="AK51" i="12"/>
  <c r="AL51" i="12"/>
  <c r="AM51" i="12"/>
  <c r="AN51" i="12"/>
  <c r="AO51" i="12"/>
  <c r="AP51" i="12"/>
  <c r="AQ51" i="12"/>
  <c r="AR51" i="12"/>
  <c r="AS51" i="12"/>
  <c r="AT51" i="12"/>
  <c r="AU51" i="12"/>
  <c r="AV51" i="12"/>
  <c r="AW51" i="12"/>
  <c r="AX51" i="12"/>
  <c r="AY51" i="12"/>
  <c r="AZ51" i="12"/>
  <c r="BA51" i="12"/>
  <c r="BB51" i="12"/>
  <c r="BC51" i="12"/>
  <c r="BD51" i="12"/>
  <c r="BE51" i="12"/>
  <c r="B52" i="12"/>
  <c r="C52" i="12"/>
  <c r="D52" i="12"/>
  <c r="E52" i="12"/>
  <c r="F52" i="12"/>
  <c r="G52" i="12"/>
  <c r="H52" i="12"/>
  <c r="I52" i="12"/>
  <c r="J52" i="12"/>
  <c r="K52" i="12"/>
  <c r="L52" i="12"/>
  <c r="M52" i="12"/>
  <c r="N52" i="12"/>
  <c r="O52" i="12"/>
  <c r="P52" i="12"/>
  <c r="Q52" i="12"/>
  <c r="R52" i="12"/>
  <c r="S52" i="12"/>
  <c r="T52" i="12"/>
  <c r="U52" i="12"/>
  <c r="V52" i="12"/>
  <c r="W52" i="12"/>
  <c r="X52" i="12"/>
  <c r="Y52" i="12"/>
  <c r="Z52" i="12"/>
  <c r="AA52" i="12"/>
  <c r="AB52" i="12"/>
  <c r="AC52" i="12"/>
  <c r="AD52" i="12"/>
  <c r="AE52" i="12"/>
  <c r="AF52" i="12"/>
  <c r="AG52" i="12"/>
  <c r="AH52" i="12"/>
  <c r="AI52" i="12"/>
  <c r="AJ52" i="12"/>
  <c r="AK52" i="12"/>
  <c r="AL52" i="12"/>
  <c r="AM52" i="12"/>
  <c r="AN52" i="12"/>
  <c r="AO52" i="12"/>
  <c r="AP52" i="12"/>
  <c r="AQ52" i="12"/>
  <c r="AR52" i="12"/>
  <c r="AS52" i="12"/>
  <c r="AT52" i="12"/>
  <c r="AU52" i="12"/>
  <c r="AV52" i="12"/>
  <c r="AW52" i="12"/>
  <c r="AX52" i="12"/>
  <c r="AY52" i="12"/>
  <c r="AZ52" i="12"/>
  <c r="BA52" i="12"/>
  <c r="BB52" i="12"/>
  <c r="BC52" i="12"/>
  <c r="BD52" i="12"/>
  <c r="BE52" i="12"/>
  <c r="B53" i="12"/>
  <c r="C53" i="12"/>
  <c r="D53" i="12"/>
  <c r="E53" i="12"/>
  <c r="F53" i="12"/>
  <c r="G53" i="12"/>
  <c r="H53" i="12"/>
  <c r="I53" i="12"/>
  <c r="J53" i="12"/>
  <c r="K53" i="12"/>
  <c r="L53" i="12"/>
  <c r="M53" i="12"/>
  <c r="N53" i="12"/>
  <c r="O53" i="12"/>
  <c r="P53" i="12"/>
  <c r="Q53" i="12"/>
  <c r="R53" i="12"/>
  <c r="S53" i="12"/>
  <c r="T53" i="12"/>
  <c r="U53" i="12"/>
  <c r="V53" i="12"/>
  <c r="W53" i="12"/>
  <c r="X53" i="12"/>
  <c r="Y53" i="12"/>
  <c r="Z53" i="12"/>
  <c r="AA53" i="12"/>
  <c r="AB53" i="12"/>
  <c r="AC53" i="12"/>
  <c r="AD53" i="12"/>
  <c r="AE53" i="12"/>
  <c r="AF53" i="12"/>
  <c r="AG53" i="12"/>
  <c r="AH53" i="12"/>
  <c r="AI53" i="12"/>
  <c r="AJ53" i="12"/>
  <c r="AK53" i="12"/>
  <c r="AL53" i="12"/>
  <c r="AM53" i="12"/>
  <c r="AN53" i="12"/>
  <c r="AO53" i="12"/>
  <c r="AP53" i="12"/>
  <c r="AQ53" i="12"/>
  <c r="AR53" i="12"/>
  <c r="AS53" i="12"/>
  <c r="AT53" i="12"/>
  <c r="AU53" i="12"/>
  <c r="AV53" i="12"/>
  <c r="AW53" i="12"/>
  <c r="AX53" i="12"/>
  <c r="AY53" i="12"/>
  <c r="AZ53" i="12"/>
  <c r="BA53" i="12"/>
  <c r="BB53" i="12"/>
  <c r="BC53" i="12"/>
  <c r="BD53" i="12"/>
  <c r="BE53" i="12"/>
  <c r="BE4" i="12"/>
  <c r="BD4" i="12"/>
  <c r="BC4" i="12"/>
  <c r="BB4" i="12"/>
  <c r="BA4" i="12"/>
  <c r="AZ4" i="12"/>
  <c r="AY4" i="12"/>
  <c r="AX4" i="12"/>
  <c r="AW4" i="12"/>
  <c r="AV4" i="12"/>
  <c r="AU4" i="12"/>
  <c r="AT4" i="12"/>
  <c r="AS4" i="12"/>
  <c r="AR4" i="12"/>
  <c r="AQ4" i="12"/>
  <c r="AP4" i="12"/>
  <c r="AO4" i="12"/>
  <c r="AN4" i="12"/>
  <c r="AM4" i="12"/>
  <c r="AL4" i="12"/>
  <c r="AK4" i="12"/>
  <c r="AJ4" i="12"/>
  <c r="AI4" i="12"/>
  <c r="AH4" i="12"/>
  <c r="AG4" i="12"/>
  <c r="AF4" i="12"/>
  <c r="AE4" i="12"/>
  <c r="AD4" i="12"/>
  <c r="AC4" i="12"/>
  <c r="AB4" i="12"/>
  <c r="AA4" i="12"/>
  <c r="Z4" i="12"/>
  <c r="Y4" i="12"/>
  <c r="X4" i="12"/>
  <c r="W4" i="12"/>
  <c r="V4" i="12"/>
  <c r="U4" i="12"/>
  <c r="T4" i="12"/>
  <c r="S4" i="12"/>
  <c r="R4" i="12"/>
  <c r="Q4" i="12"/>
  <c r="P4" i="12"/>
  <c r="O4" i="12"/>
  <c r="N4" i="12"/>
  <c r="M4" i="12"/>
  <c r="L4" i="12"/>
  <c r="K4" i="12"/>
  <c r="J4" i="12"/>
  <c r="I4" i="12"/>
  <c r="H4" i="12"/>
  <c r="G4" i="12"/>
  <c r="F4" i="12"/>
  <c r="E4" i="12"/>
  <c r="D4" i="12"/>
  <c r="C4" i="12"/>
  <c r="B4" i="12"/>
  <c r="B5" i="10"/>
  <c r="D5" i="10"/>
  <c r="E5" i="10"/>
  <c r="F5" i="10"/>
  <c r="G5" i="10"/>
  <c r="H5" i="10"/>
  <c r="I5" i="10"/>
  <c r="J5" i="10"/>
  <c r="K5" i="10"/>
  <c r="L5" i="10"/>
  <c r="M5" i="10"/>
  <c r="N5" i="10"/>
  <c r="O5" i="10"/>
  <c r="P5" i="10"/>
  <c r="Q5" i="10"/>
  <c r="R5" i="10"/>
  <c r="S5" i="10"/>
  <c r="T5" i="10"/>
  <c r="B6" i="10"/>
  <c r="D6" i="10"/>
  <c r="E6" i="10"/>
  <c r="F6" i="10"/>
  <c r="G6" i="10"/>
  <c r="H6" i="10"/>
  <c r="I6" i="10"/>
  <c r="J6" i="10"/>
  <c r="K6" i="10"/>
  <c r="L6" i="10"/>
  <c r="M6" i="10"/>
  <c r="N6" i="10"/>
  <c r="O6" i="10"/>
  <c r="P6" i="10"/>
  <c r="Q6" i="10"/>
  <c r="R6" i="10"/>
  <c r="S6" i="10"/>
  <c r="T6" i="10"/>
  <c r="B7" i="10"/>
  <c r="D7" i="10"/>
  <c r="E7" i="10"/>
  <c r="F7" i="10"/>
  <c r="G7" i="10"/>
  <c r="H7" i="10"/>
  <c r="I7" i="10"/>
  <c r="J7" i="10"/>
  <c r="K7" i="10"/>
  <c r="L7" i="10"/>
  <c r="M7" i="10"/>
  <c r="N7" i="10"/>
  <c r="O7" i="10"/>
  <c r="P7" i="10"/>
  <c r="Q7" i="10"/>
  <c r="R7" i="10"/>
  <c r="S7" i="10"/>
  <c r="T7" i="10"/>
  <c r="B8" i="10"/>
  <c r="D8" i="10"/>
  <c r="E8" i="10"/>
  <c r="F8" i="10"/>
  <c r="G8" i="10"/>
  <c r="H8" i="10"/>
  <c r="I8" i="10"/>
  <c r="J8" i="10"/>
  <c r="K8" i="10"/>
  <c r="L8" i="10"/>
  <c r="M8" i="10"/>
  <c r="N8" i="10"/>
  <c r="O8" i="10"/>
  <c r="P8" i="10"/>
  <c r="Q8" i="10"/>
  <c r="R8" i="10"/>
  <c r="S8" i="10"/>
  <c r="T8" i="10"/>
  <c r="B9" i="10"/>
  <c r="D9" i="10"/>
  <c r="E9" i="10"/>
  <c r="F9" i="10"/>
  <c r="G9" i="10"/>
  <c r="H9" i="10"/>
  <c r="I9" i="10"/>
  <c r="J9" i="10"/>
  <c r="K9" i="10"/>
  <c r="L9" i="10"/>
  <c r="M9" i="10"/>
  <c r="N9" i="10"/>
  <c r="O9" i="10"/>
  <c r="P9" i="10"/>
  <c r="Q9" i="10"/>
  <c r="R9" i="10"/>
  <c r="S9" i="10"/>
  <c r="T9" i="10"/>
  <c r="B10" i="10"/>
  <c r="D10" i="10"/>
  <c r="E10" i="10"/>
  <c r="F10" i="10"/>
  <c r="G10" i="10"/>
  <c r="H10" i="10"/>
  <c r="I10" i="10"/>
  <c r="J10" i="10"/>
  <c r="K10" i="10"/>
  <c r="L10" i="10"/>
  <c r="M10" i="10"/>
  <c r="N10" i="10"/>
  <c r="O10" i="10"/>
  <c r="P10" i="10"/>
  <c r="Q10" i="10"/>
  <c r="R10" i="10"/>
  <c r="S10" i="10"/>
  <c r="T10" i="10"/>
  <c r="B11" i="10"/>
  <c r="D11" i="10"/>
  <c r="E11" i="10"/>
  <c r="F11" i="10"/>
  <c r="G11" i="10"/>
  <c r="H11" i="10"/>
  <c r="I11" i="10"/>
  <c r="J11" i="10"/>
  <c r="K11" i="10"/>
  <c r="L11" i="10"/>
  <c r="M11" i="10"/>
  <c r="N11" i="10"/>
  <c r="O11" i="10"/>
  <c r="P11" i="10"/>
  <c r="Q11" i="10"/>
  <c r="R11" i="10"/>
  <c r="S11" i="10"/>
  <c r="T11" i="10"/>
  <c r="B12" i="10"/>
  <c r="D12" i="10"/>
  <c r="E12" i="10"/>
  <c r="F12" i="10"/>
  <c r="G12" i="10"/>
  <c r="H12" i="10"/>
  <c r="I12" i="10"/>
  <c r="J12" i="10"/>
  <c r="K12" i="10"/>
  <c r="L12" i="10"/>
  <c r="M12" i="10"/>
  <c r="N12" i="10"/>
  <c r="O12" i="10"/>
  <c r="P12" i="10"/>
  <c r="Q12" i="10"/>
  <c r="R12" i="10"/>
  <c r="S12" i="10"/>
  <c r="T12" i="10"/>
  <c r="B13" i="10"/>
  <c r="D13" i="10"/>
  <c r="E13" i="10"/>
  <c r="F13" i="10"/>
  <c r="G13" i="10"/>
  <c r="H13" i="10"/>
  <c r="I13" i="10"/>
  <c r="J13" i="10"/>
  <c r="K13" i="10"/>
  <c r="L13" i="10"/>
  <c r="M13" i="10"/>
  <c r="N13" i="10"/>
  <c r="O13" i="10"/>
  <c r="P13" i="10"/>
  <c r="Q13" i="10"/>
  <c r="R13" i="10"/>
  <c r="S13" i="10"/>
  <c r="T13" i="10"/>
  <c r="B14" i="10"/>
  <c r="D14" i="10"/>
  <c r="E14" i="10"/>
  <c r="F14" i="10"/>
  <c r="G14" i="10"/>
  <c r="H14" i="10"/>
  <c r="I14" i="10"/>
  <c r="J14" i="10"/>
  <c r="K14" i="10"/>
  <c r="L14" i="10"/>
  <c r="M14" i="10"/>
  <c r="N14" i="10"/>
  <c r="O14" i="10"/>
  <c r="P14" i="10"/>
  <c r="Q14" i="10"/>
  <c r="R14" i="10"/>
  <c r="S14" i="10"/>
  <c r="T14" i="10"/>
  <c r="B15" i="10"/>
  <c r="D15" i="10"/>
  <c r="E15" i="10"/>
  <c r="F15" i="10"/>
  <c r="G15" i="10"/>
  <c r="H15" i="10"/>
  <c r="I15" i="10"/>
  <c r="J15" i="10"/>
  <c r="K15" i="10"/>
  <c r="L15" i="10"/>
  <c r="M15" i="10"/>
  <c r="N15" i="10"/>
  <c r="O15" i="10"/>
  <c r="P15" i="10"/>
  <c r="Q15" i="10"/>
  <c r="R15" i="10"/>
  <c r="S15" i="10"/>
  <c r="T15" i="10"/>
  <c r="B16" i="10"/>
  <c r="D16" i="10"/>
  <c r="E16" i="10"/>
  <c r="F16" i="10"/>
  <c r="G16" i="10"/>
  <c r="H16" i="10"/>
  <c r="I16" i="10"/>
  <c r="J16" i="10"/>
  <c r="K16" i="10"/>
  <c r="L16" i="10"/>
  <c r="M16" i="10"/>
  <c r="N16" i="10"/>
  <c r="O16" i="10"/>
  <c r="P16" i="10"/>
  <c r="Q16" i="10"/>
  <c r="R16" i="10"/>
  <c r="S16" i="10"/>
  <c r="T16" i="10"/>
  <c r="B17" i="10"/>
  <c r="D17" i="10"/>
  <c r="E17" i="10"/>
  <c r="F17" i="10"/>
  <c r="G17" i="10"/>
  <c r="H17" i="10"/>
  <c r="I17" i="10"/>
  <c r="J17" i="10"/>
  <c r="K17" i="10"/>
  <c r="L17" i="10"/>
  <c r="M17" i="10"/>
  <c r="N17" i="10"/>
  <c r="O17" i="10"/>
  <c r="P17" i="10"/>
  <c r="Q17" i="10"/>
  <c r="R17" i="10"/>
  <c r="S17" i="10"/>
  <c r="T17" i="10"/>
  <c r="B18" i="10"/>
  <c r="D18" i="10"/>
  <c r="E18" i="10"/>
  <c r="F18" i="10"/>
  <c r="G18" i="10"/>
  <c r="H18" i="10"/>
  <c r="I18" i="10"/>
  <c r="J18" i="10"/>
  <c r="K18" i="10"/>
  <c r="L18" i="10"/>
  <c r="M18" i="10"/>
  <c r="N18" i="10"/>
  <c r="O18" i="10"/>
  <c r="P18" i="10"/>
  <c r="Q18" i="10"/>
  <c r="R18" i="10"/>
  <c r="S18" i="10"/>
  <c r="T18" i="10"/>
  <c r="B19" i="10"/>
  <c r="D19" i="10"/>
  <c r="E19" i="10"/>
  <c r="F19" i="10"/>
  <c r="G19" i="10"/>
  <c r="H19" i="10"/>
  <c r="I19" i="10"/>
  <c r="J19" i="10"/>
  <c r="K19" i="10"/>
  <c r="L19" i="10"/>
  <c r="M19" i="10"/>
  <c r="N19" i="10"/>
  <c r="O19" i="10"/>
  <c r="P19" i="10"/>
  <c r="Q19" i="10"/>
  <c r="R19" i="10"/>
  <c r="S19" i="10"/>
  <c r="T19" i="10"/>
  <c r="B20" i="10"/>
  <c r="D20" i="10"/>
  <c r="E20" i="10"/>
  <c r="F20" i="10"/>
  <c r="G20" i="10"/>
  <c r="H20" i="10"/>
  <c r="I20" i="10"/>
  <c r="J20" i="10"/>
  <c r="K20" i="10"/>
  <c r="L20" i="10"/>
  <c r="M20" i="10"/>
  <c r="N20" i="10"/>
  <c r="O20" i="10"/>
  <c r="P20" i="10"/>
  <c r="Q20" i="10"/>
  <c r="R20" i="10"/>
  <c r="S20" i="10"/>
  <c r="T20" i="10"/>
  <c r="B21" i="10"/>
  <c r="D21" i="10"/>
  <c r="E21" i="10"/>
  <c r="F21" i="10"/>
  <c r="G21" i="10"/>
  <c r="H21" i="10"/>
  <c r="I21" i="10"/>
  <c r="J21" i="10"/>
  <c r="K21" i="10"/>
  <c r="L21" i="10"/>
  <c r="M21" i="10"/>
  <c r="N21" i="10"/>
  <c r="O21" i="10"/>
  <c r="P21" i="10"/>
  <c r="Q21" i="10"/>
  <c r="R21" i="10"/>
  <c r="S21" i="10"/>
  <c r="T21" i="10"/>
  <c r="B22" i="10"/>
  <c r="D22" i="10"/>
  <c r="E22" i="10"/>
  <c r="F22" i="10"/>
  <c r="G22" i="10"/>
  <c r="H22" i="10"/>
  <c r="I22" i="10"/>
  <c r="J22" i="10"/>
  <c r="K22" i="10"/>
  <c r="L22" i="10"/>
  <c r="M22" i="10"/>
  <c r="N22" i="10"/>
  <c r="O22" i="10"/>
  <c r="P22" i="10"/>
  <c r="Q22" i="10"/>
  <c r="R22" i="10"/>
  <c r="S22" i="10"/>
  <c r="T22" i="10"/>
  <c r="B23" i="10"/>
  <c r="D23" i="10"/>
  <c r="E23" i="10"/>
  <c r="F23" i="10"/>
  <c r="G23" i="10"/>
  <c r="H23" i="10"/>
  <c r="I23" i="10"/>
  <c r="J23" i="10"/>
  <c r="K23" i="10"/>
  <c r="L23" i="10"/>
  <c r="M23" i="10"/>
  <c r="N23" i="10"/>
  <c r="O23" i="10"/>
  <c r="P23" i="10"/>
  <c r="Q23" i="10"/>
  <c r="R23" i="10"/>
  <c r="S23" i="10"/>
  <c r="T23" i="10"/>
  <c r="B24" i="10"/>
  <c r="D24" i="10"/>
  <c r="E24" i="10"/>
  <c r="F24" i="10"/>
  <c r="G24" i="10"/>
  <c r="H24" i="10"/>
  <c r="I24" i="10"/>
  <c r="J24" i="10"/>
  <c r="K24" i="10"/>
  <c r="L24" i="10"/>
  <c r="M24" i="10"/>
  <c r="N24" i="10"/>
  <c r="O24" i="10"/>
  <c r="P24" i="10"/>
  <c r="Q24" i="10"/>
  <c r="R24" i="10"/>
  <c r="S24" i="10"/>
  <c r="T24" i="10"/>
  <c r="B25" i="10"/>
  <c r="D25" i="10"/>
  <c r="E25" i="10"/>
  <c r="F25" i="10"/>
  <c r="G25" i="10"/>
  <c r="H25" i="10"/>
  <c r="I25" i="10"/>
  <c r="J25" i="10"/>
  <c r="K25" i="10"/>
  <c r="L25" i="10"/>
  <c r="M25" i="10"/>
  <c r="N25" i="10"/>
  <c r="O25" i="10"/>
  <c r="P25" i="10"/>
  <c r="Q25" i="10"/>
  <c r="R25" i="10"/>
  <c r="S25" i="10"/>
  <c r="T25" i="10"/>
  <c r="B26" i="10"/>
  <c r="D26" i="10"/>
  <c r="E26" i="10"/>
  <c r="F26" i="10"/>
  <c r="G26" i="10"/>
  <c r="H26" i="10"/>
  <c r="I26" i="10"/>
  <c r="J26" i="10"/>
  <c r="K26" i="10"/>
  <c r="L26" i="10"/>
  <c r="M26" i="10"/>
  <c r="N26" i="10"/>
  <c r="O26" i="10"/>
  <c r="P26" i="10"/>
  <c r="Q26" i="10"/>
  <c r="R26" i="10"/>
  <c r="S26" i="10"/>
  <c r="T26" i="10"/>
  <c r="B27" i="10"/>
  <c r="D27" i="10"/>
  <c r="E27" i="10"/>
  <c r="F27" i="10"/>
  <c r="G27" i="10"/>
  <c r="H27" i="10"/>
  <c r="I27" i="10"/>
  <c r="J27" i="10"/>
  <c r="K27" i="10"/>
  <c r="L27" i="10"/>
  <c r="M27" i="10"/>
  <c r="N27" i="10"/>
  <c r="O27" i="10"/>
  <c r="P27" i="10"/>
  <c r="Q27" i="10"/>
  <c r="R27" i="10"/>
  <c r="S27" i="10"/>
  <c r="T27" i="10"/>
  <c r="B28" i="10"/>
  <c r="D28" i="10"/>
  <c r="E28" i="10"/>
  <c r="F28" i="10"/>
  <c r="G28" i="10"/>
  <c r="H28" i="10"/>
  <c r="I28" i="10"/>
  <c r="J28" i="10"/>
  <c r="K28" i="10"/>
  <c r="L28" i="10"/>
  <c r="M28" i="10"/>
  <c r="N28" i="10"/>
  <c r="O28" i="10"/>
  <c r="P28" i="10"/>
  <c r="Q28" i="10"/>
  <c r="R28" i="10"/>
  <c r="S28" i="10"/>
  <c r="T28" i="10"/>
  <c r="B29" i="10"/>
  <c r="D29" i="10"/>
  <c r="E29" i="10"/>
  <c r="F29" i="10"/>
  <c r="G29" i="10"/>
  <c r="H29" i="10"/>
  <c r="I29" i="10"/>
  <c r="J29" i="10"/>
  <c r="K29" i="10"/>
  <c r="L29" i="10"/>
  <c r="M29" i="10"/>
  <c r="N29" i="10"/>
  <c r="O29" i="10"/>
  <c r="P29" i="10"/>
  <c r="Q29" i="10"/>
  <c r="R29" i="10"/>
  <c r="S29" i="10"/>
  <c r="T29" i="10"/>
  <c r="B30" i="10"/>
  <c r="D30" i="10"/>
  <c r="E30" i="10"/>
  <c r="F30" i="10"/>
  <c r="G30" i="10"/>
  <c r="H30" i="10"/>
  <c r="I30" i="10"/>
  <c r="J30" i="10"/>
  <c r="K30" i="10"/>
  <c r="L30" i="10"/>
  <c r="M30" i="10"/>
  <c r="N30" i="10"/>
  <c r="O30" i="10"/>
  <c r="P30" i="10"/>
  <c r="Q30" i="10"/>
  <c r="R30" i="10"/>
  <c r="S30" i="10"/>
  <c r="T30" i="10"/>
  <c r="B31" i="10"/>
  <c r="D31" i="10"/>
  <c r="E31" i="10"/>
  <c r="F31" i="10"/>
  <c r="G31" i="10"/>
  <c r="H31" i="10"/>
  <c r="I31" i="10"/>
  <c r="J31" i="10"/>
  <c r="K31" i="10"/>
  <c r="L31" i="10"/>
  <c r="M31" i="10"/>
  <c r="N31" i="10"/>
  <c r="O31" i="10"/>
  <c r="P31" i="10"/>
  <c r="Q31" i="10"/>
  <c r="R31" i="10"/>
  <c r="S31" i="10"/>
  <c r="T31" i="10"/>
  <c r="B32" i="10"/>
  <c r="D32" i="10"/>
  <c r="E32" i="10"/>
  <c r="F32" i="10"/>
  <c r="G32" i="10"/>
  <c r="H32" i="10"/>
  <c r="I32" i="10"/>
  <c r="J32" i="10"/>
  <c r="K32" i="10"/>
  <c r="L32" i="10"/>
  <c r="M32" i="10"/>
  <c r="N32" i="10"/>
  <c r="O32" i="10"/>
  <c r="P32" i="10"/>
  <c r="Q32" i="10"/>
  <c r="R32" i="10"/>
  <c r="S32" i="10"/>
  <c r="T32" i="10"/>
  <c r="B33" i="10"/>
  <c r="D33" i="10"/>
  <c r="E33" i="10"/>
  <c r="F33" i="10"/>
  <c r="G33" i="10"/>
  <c r="H33" i="10"/>
  <c r="I33" i="10"/>
  <c r="J33" i="10"/>
  <c r="K33" i="10"/>
  <c r="L33" i="10"/>
  <c r="M33" i="10"/>
  <c r="N33" i="10"/>
  <c r="O33" i="10"/>
  <c r="P33" i="10"/>
  <c r="Q33" i="10"/>
  <c r="R33" i="10"/>
  <c r="S33" i="10"/>
  <c r="T33" i="10"/>
  <c r="B34" i="10"/>
  <c r="D34" i="10"/>
  <c r="E34" i="10"/>
  <c r="F34" i="10"/>
  <c r="G34" i="10"/>
  <c r="H34" i="10"/>
  <c r="I34" i="10"/>
  <c r="J34" i="10"/>
  <c r="K34" i="10"/>
  <c r="L34" i="10"/>
  <c r="M34" i="10"/>
  <c r="N34" i="10"/>
  <c r="O34" i="10"/>
  <c r="P34" i="10"/>
  <c r="Q34" i="10"/>
  <c r="R34" i="10"/>
  <c r="S34" i="10"/>
  <c r="T34" i="10"/>
  <c r="B35" i="10"/>
  <c r="D35" i="10"/>
  <c r="E35" i="10"/>
  <c r="F35" i="10"/>
  <c r="G35" i="10"/>
  <c r="H35" i="10"/>
  <c r="I35" i="10"/>
  <c r="J35" i="10"/>
  <c r="K35" i="10"/>
  <c r="L35" i="10"/>
  <c r="M35" i="10"/>
  <c r="N35" i="10"/>
  <c r="O35" i="10"/>
  <c r="P35" i="10"/>
  <c r="Q35" i="10"/>
  <c r="R35" i="10"/>
  <c r="S35" i="10"/>
  <c r="T35" i="10"/>
  <c r="B36" i="10"/>
  <c r="D36" i="10"/>
  <c r="E36" i="10"/>
  <c r="F36" i="10"/>
  <c r="G36" i="10"/>
  <c r="H36" i="10"/>
  <c r="I36" i="10"/>
  <c r="J36" i="10"/>
  <c r="K36" i="10"/>
  <c r="L36" i="10"/>
  <c r="M36" i="10"/>
  <c r="N36" i="10"/>
  <c r="O36" i="10"/>
  <c r="P36" i="10"/>
  <c r="Q36" i="10"/>
  <c r="R36" i="10"/>
  <c r="S36" i="10"/>
  <c r="T36" i="10"/>
  <c r="B37" i="10"/>
  <c r="D37" i="10"/>
  <c r="E37" i="10"/>
  <c r="F37" i="10"/>
  <c r="G37" i="10"/>
  <c r="H37" i="10"/>
  <c r="I37" i="10"/>
  <c r="J37" i="10"/>
  <c r="K37" i="10"/>
  <c r="L37" i="10"/>
  <c r="M37" i="10"/>
  <c r="N37" i="10"/>
  <c r="O37" i="10"/>
  <c r="P37" i="10"/>
  <c r="Q37" i="10"/>
  <c r="R37" i="10"/>
  <c r="S37" i="10"/>
  <c r="T37" i="10"/>
  <c r="B38" i="10"/>
  <c r="D38" i="10"/>
  <c r="E38" i="10"/>
  <c r="F38" i="10"/>
  <c r="G38" i="10"/>
  <c r="H38" i="10"/>
  <c r="I38" i="10"/>
  <c r="J38" i="10"/>
  <c r="K38" i="10"/>
  <c r="L38" i="10"/>
  <c r="M38" i="10"/>
  <c r="N38" i="10"/>
  <c r="O38" i="10"/>
  <c r="P38" i="10"/>
  <c r="Q38" i="10"/>
  <c r="R38" i="10"/>
  <c r="S38" i="10"/>
  <c r="T38" i="10"/>
  <c r="B39" i="10"/>
  <c r="D39" i="10"/>
  <c r="E39" i="10"/>
  <c r="F39" i="10"/>
  <c r="G39" i="10"/>
  <c r="H39" i="10"/>
  <c r="I39" i="10"/>
  <c r="J39" i="10"/>
  <c r="K39" i="10"/>
  <c r="L39" i="10"/>
  <c r="M39" i="10"/>
  <c r="N39" i="10"/>
  <c r="O39" i="10"/>
  <c r="P39" i="10"/>
  <c r="Q39" i="10"/>
  <c r="R39" i="10"/>
  <c r="S39" i="10"/>
  <c r="T39" i="10"/>
  <c r="B40" i="10"/>
  <c r="D40" i="10"/>
  <c r="E40" i="10"/>
  <c r="F40" i="10"/>
  <c r="G40" i="10"/>
  <c r="H40" i="10"/>
  <c r="I40" i="10"/>
  <c r="J40" i="10"/>
  <c r="K40" i="10"/>
  <c r="L40" i="10"/>
  <c r="M40" i="10"/>
  <c r="N40" i="10"/>
  <c r="O40" i="10"/>
  <c r="P40" i="10"/>
  <c r="Q40" i="10"/>
  <c r="R40" i="10"/>
  <c r="S40" i="10"/>
  <c r="T40" i="10"/>
  <c r="B41" i="10"/>
  <c r="D41" i="10"/>
  <c r="E41" i="10"/>
  <c r="F41" i="10"/>
  <c r="G41" i="10"/>
  <c r="H41" i="10"/>
  <c r="I41" i="10"/>
  <c r="J41" i="10"/>
  <c r="K41" i="10"/>
  <c r="L41" i="10"/>
  <c r="M41" i="10"/>
  <c r="N41" i="10"/>
  <c r="O41" i="10"/>
  <c r="P41" i="10"/>
  <c r="Q41" i="10"/>
  <c r="R41" i="10"/>
  <c r="S41" i="10"/>
  <c r="T41" i="10"/>
  <c r="B42" i="10"/>
  <c r="D42" i="10"/>
  <c r="E42" i="10"/>
  <c r="F42" i="10"/>
  <c r="G42" i="10"/>
  <c r="H42" i="10"/>
  <c r="I42" i="10"/>
  <c r="J42" i="10"/>
  <c r="K42" i="10"/>
  <c r="L42" i="10"/>
  <c r="M42" i="10"/>
  <c r="N42" i="10"/>
  <c r="O42" i="10"/>
  <c r="P42" i="10"/>
  <c r="Q42" i="10"/>
  <c r="R42" i="10"/>
  <c r="S42" i="10"/>
  <c r="T42" i="10"/>
  <c r="B43" i="10"/>
  <c r="D43" i="10"/>
  <c r="E43" i="10"/>
  <c r="F43" i="10"/>
  <c r="G43" i="10"/>
  <c r="H43" i="10"/>
  <c r="I43" i="10"/>
  <c r="J43" i="10"/>
  <c r="K43" i="10"/>
  <c r="L43" i="10"/>
  <c r="M43" i="10"/>
  <c r="N43" i="10"/>
  <c r="O43" i="10"/>
  <c r="P43" i="10"/>
  <c r="Q43" i="10"/>
  <c r="R43" i="10"/>
  <c r="S43" i="10"/>
  <c r="T43" i="10"/>
  <c r="B44" i="10"/>
  <c r="D44" i="10"/>
  <c r="E44" i="10"/>
  <c r="F44" i="10"/>
  <c r="G44" i="10"/>
  <c r="H44" i="10"/>
  <c r="I44" i="10"/>
  <c r="J44" i="10"/>
  <c r="K44" i="10"/>
  <c r="L44" i="10"/>
  <c r="M44" i="10"/>
  <c r="N44" i="10"/>
  <c r="O44" i="10"/>
  <c r="P44" i="10"/>
  <c r="Q44" i="10"/>
  <c r="R44" i="10"/>
  <c r="S44" i="10"/>
  <c r="T44" i="10"/>
  <c r="B45" i="10"/>
  <c r="D45" i="10"/>
  <c r="E45" i="10"/>
  <c r="F45" i="10"/>
  <c r="G45" i="10"/>
  <c r="H45" i="10"/>
  <c r="I45" i="10"/>
  <c r="J45" i="10"/>
  <c r="K45" i="10"/>
  <c r="L45" i="10"/>
  <c r="M45" i="10"/>
  <c r="N45" i="10"/>
  <c r="O45" i="10"/>
  <c r="P45" i="10"/>
  <c r="Q45" i="10"/>
  <c r="R45" i="10"/>
  <c r="S45" i="10"/>
  <c r="T45" i="10"/>
  <c r="B46" i="10"/>
  <c r="D46" i="10"/>
  <c r="E46" i="10"/>
  <c r="F46" i="10"/>
  <c r="G46" i="10"/>
  <c r="H46" i="10"/>
  <c r="I46" i="10"/>
  <c r="J46" i="10"/>
  <c r="K46" i="10"/>
  <c r="L46" i="10"/>
  <c r="M46" i="10"/>
  <c r="N46" i="10"/>
  <c r="O46" i="10"/>
  <c r="P46" i="10"/>
  <c r="Q46" i="10"/>
  <c r="R46" i="10"/>
  <c r="S46" i="10"/>
  <c r="T46" i="10"/>
  <c r="B47" i="10"/>
  <c r="D47" i="10"/>
  <c r="E47" i="10"/>
  <c r="F47" i="10"/>
  <c r="G47" i="10"/>
  <c r="H47" i="10"/>
  <c r="I47" i="10"/>
  <c r="J47" i="10"/>
  <c r="K47" i="10"/>
  <c r="L47" i="10"/>
  <c r="M47" i="10"/>
  <c r="N47" i="10"/>
  <c r="O47" i="10"/>
  <c r="P47" i="10"/>
  <c r="Q47" i="10"/>
  <c r="R47" i="10"/>
  <c r="S47" i="10"/>
  <c r="T47" i="10"/>
  <c r="B48" i="10"/>
  <c r="D48" i="10"/>
  <c r="E48" i="10"/>
  <c r="F48" i="10"/>
  <c r="G48" i="10"/>
  <c r="H48" i="10"/>
  <c r="I48" i="10"/>
  <c r="J48" i="10"/>
  <c r="K48" i="10"/>
  <c r="L48" i="10"/>
  <c r="M48" i="10"/>
  <c r="N48" i="10"/>
  <c r="O48" i="10"/>
  <c r="P48" i="10"/>
  <c r="Q48" i="10"/>
  <c r="R48" i="10"/>
  <c r="S48" i="10"/>
  <c r="T48" i="10"/>
  <c r="B49" i="10"/>
  <c r="D49" i="10"/>
  <c r="E49" i="10"/>
  <c r="F49" i="10"/>
  <c r="G49" i="10"/>
  <c r="H49" i="10"/>
  <c r="I49" i="10"/>
  <c r="J49" i="10"/>
  <c r="K49" i="10"/>
  <c r="L49" i="10"/>
  <c r="M49" i="10"/>
  <c r="N49" i="10"/>
  <c r="O49" i="10"/>
  <c r="P49" i="10"/>
  <c r="Q49" i="10"/>
  <c r="R49" i="10"/>
  <c r="S49" i="10"/>
  <c r="T49" i="10"/>
  <c r="B50" i="10"/>
  <c r="D50" i="10"/>
  <c r="E50" i="10"/>
  <c r="F50" i="10"/>
  <c r="G50" i="10"/>
  <c r="H50" i="10"/>
  <c r="I50" i="10"/>
  <c r="J50" i="10"/>
  <c r="K50" i="10"/>
  <c r="L50" i="10"/>
  <c r="M50" i="10"/>
  <c r="N50" i="10"/>
  <c r="O50" i="10"/>
  <c r="P50" i="10"/>
  <c r="Q50" i="10"/>
  <c r="R50" i="10"/>
  <c r="S50" i="10"/>
  <c r="T50" i="10"/>
  <c r="B51" i="10"/>
  <c r="D51" i="10"/>
  <c r="E51" i="10"/>
  <c r="F51" i="10"/>
  <c r="G51" i="10"/>
  <c r="H51" i="10"/>
  <c r="I51" i="10"/>
  <c r="J51" i="10"/>
  <c r="K51" i="10"/>
  <c r="L51" i="10"/>
  <c r="M51" i="10"/>
  <c r="N51" i="10"/>
  <c r="O51" i="10"/>
  <c r="P51" i="10"/>
  <c r="Q51" i="10"/>
  <c r="R51" i="10"/>
  <c r="S51" i="10"/>
  <c r="T51" i="10"/>
  <c r="B52" i="10"/>
  <c r="D52" i="10"/>
  <c r="E52" i="10"/>
  <c r="F52" i="10"/>
  <c r="G52" i="10"/>
  <c r="H52" i="10"/>
  <c r="I52" i="10"/>
  <c r="J52" i="10"/>
  <c r="K52" i="10"/>
  <c r="L52" i="10"/>
  <c r="M52" i="10"/>
  <c r="N52" i="10"/>
  <c r="O52" i="10"/>
  <c r="P52" i="10"/>
  <c r="Q52" i="10"/>
  <c r="R52" i="10"/>
  <c r="S52" i="10"/>
  <c r="T52" i="10"/>
  <c r="B53" i="10"/>
  <c r="D53" i="10"/>
  <c r="E53" i="10"/>
  <c r="F53" i="10"/>
  <c r="G53" i="10"/>
  <c r="H53" i="10"/>
  <c r="I53" i="10"/>
  <c r="J53" i="10"/>
  <c r="K53" i="10"/>
  <c r="L53" i="10"/>
  <c r="M53" i="10"/>
  <c r="N53" i="10"/>
  <c r="O53" i="10"/>
  <c r="P53" i="10"/>
  <c r="Q53" i="10"/>
  <c r="R53" i="10"/>
  <c r="S53" i="10"/>
  <c r="T53" i="10"/>
  <c r="T4" i="10"/>
  <c r="S4" i="10"/>
  <c r="R4" i="10"/>
  <c r="Q4" i="10"/>
  <c r="P4" i="10"/>
  <c r="O4" i="10"/>
  <c r="N4" i="10"/>
  <c r="M4" i="10"/>
  <c r="L4" i="10"/>
  <c r="K4" i="10"/>
  <c r="J4" i="10"/>
  <c r="I4" i="10"/>
  <c r="H4" i="10"/>
  <c r="G4" i="10"/>
  <c r="F4" i="10"/>
  <c r="E4" i="10"/>
  <c r="D4" i="10"/>
  <c r="B4" i="10"/>
  <c r="A4" i="1"/>
  <c r="A5" i="1"/>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4" i="14"/>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 r="A4" i="12"/>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alcChain>
</file>

<file path=xl/sharedStrings.xml><?xml version="1.0" encoding="utf-8"?>
<sst xmlns="http://schemas.openxmlformats.org/spreadsheetml/2006/main" count="508" uniqueCount="117">
  <si>
    <t>Date</t>
  </si>
  <si>
    <t>Set 2</t>
  </si>
  <si>
    <t>Set 3</t>
  </si>
  <si>
    <t>Set 4</t>
  </si>
  <si>
    <t>Set 5</t>
  </si>
  <si>
    <t>Set 1</t>
  </si>
  <si>
    <t>Set 2 Test 1</t>
  </si>
  <si>
    <t>Set 2 Test 2</t>
  </si>
  <si>
    <t>Set 3 Test 1</t>
  </si>
  <si>
    <t>Set 3 Test 2</t>
  </si>
  <si>
    <t>Set 4 Test 1</t>
  </si>
  <si>
    <t>Set 4 Test 2</t>
  </si>
  <si>
    <t>Set 6 Test 1</t>
  </si>
  <si>
    <t>Set 6 Test 2</t>
  </si>
  <si>
    <t>Set 7 Test 1</t>
  </si>
  <si>
    <t>Set 7 Test 2</t>
  </si>
  <si>
    <t>Set  5 Test 1</t>
  </si>
  <si>
    <t>Decoded</t>
  </si>
  <si>
    <t>Set 6</t>
  </si>
  <si>
    <t>Set 7</t>
  </si>
  <si>
    <t>/3  Retell</t>
  </si>
  <si>
    <t>/3   Quiz</t>
  </si>
  <si>
    <t>/3   Retell</t>
  </si>
  <si>
    <t>/3    Quiz</t>
  </si>
  <si>
    <t>/4    Retell</t>
  </si>
  <si>
    <t>/4    Quiz</t>
  </si>
  <si>
    <t>/4   Retell</t>
  </si>
  <si>
    <t>/4   Quiz</t>
  </si>
  <si>
    <t>Errors</t>
  </si>
  <si>
    <t>SC</t>
  </si>
  <si>
    <t>Phonemes</t>
  </si>
  <si>
    <t>Tricky words</t>
  </si>
  <si>
    <t>Words</t>
  </si>
  <si>
    <t>Nonsense</t>
  </si>
  <si>
    <t>Tricky</t>
  </si>
  <si>
    <t xml:space="preserve">Set 1   </t>
  </si>
  <si>
    <t xml:space="preserve">Set 7 </t>
  </si>
  <si>
    <t xml:space="preserve">Set 6 </t>
  </si>
  <si>
    <t xml:space="preserve">Set 5 </t>
  </si>
  <si>
    <t xml:space="preserve">Set 4 </t>
  </si>
  <si>
    <t xml:space="preserve">Set 3 </t>
  </si>
  <si>
    <t xml:space="preserve">Set 2  </t>
  </si>
  <si>
    <t>NAME</t>
  </si>
  <si>
    <t>Class</t>
  </si>
  <si>
    <t>DOB</t>
  </si>
  <si>
    <t>Teacher</t>
  </si>
  <si>
    <t>Date of starting school</t>
  </si>
  <si>
    <t>% Decoded</t>
  </si>
  <si>
    <t>Tricky Words</t>
  </si>
  <si>
    <t xml:space="preserve">/3 </t>
  </si>
  <si>
    <t>/8</t>
  </si>
  <si>
    <t>/4</t>
  </si>
  <si>
    <t>/9</t>
  </si>
  <si>
    <t xml:space="preserve">/8 </t>
  </si>
  <si>
    <t>/3</t>
  </si>
  <si>
    <t xml:space="preserve">/10 </t>
  </si>
  <si>
    <t xml:space="preserve">/4 </t>
  </si>
  <si>
    <t xml:space="preserve">/9  </t>
  </si>
  <si>
    <t xml:space="preserve">/8  </t>
  </si>
  <si>
    <t xml:space="preserve">/14 </t>
  </si>
  <si>
    <t>/6</t>
  </si>
  <si>
    <t xml:space="preserve">/9 </t>
  </si>
  <si>
    <t xml:space="preserve">/5 </t>
  </si>
  <si>
    <t xml:space="preserve">/6  </t>
  </si>
  <si>
    <t xml:space="preserve">/6 </t>
  </si>
  <si>
    <t xml:space="preserve">/11 </t>
  </si>
  <si>
    <t xml:space="preserve">/7  </t>
  </si>
  <si>
    <t xml:space="preserve">/21 </t>
  </si>
  <si>
    <t xml:space="preserve">/21  </t>
  </si>
  <si>
    <t xml:space="preserve">/12  </t>
  </si>
  <si>
    <t xml:space="preserve">/36 </t>
  </si>
  <si>
    <t>/36</t>
  </si>
  <si>
    <t xml:space="preserve">Tricky </t>
  </si>
  <si>
    <t>% Accuracy</t>
  </si>
  <si>
    <t>Error Rate</t>
  </si>
  <si>
    <t>Read Automatically</t>
  </si>
  <si>
    <t>Retell</t>
  </si>
  <si>
    <t>Quiz</t>
  </si>
  <si>
    <t xml:space="preserve">Date  </t>
  </si>
  <si>
    <t>Test 1</t>
  </si>
  <si>
    <t>Test 2</t>
  </si>
  <si>
    <t>Set 1 Screening</t>
  </si>
  <si>
    <t>Set 2 Screening</t>
  </si>
  <si>
    <t>Set 3 Screening</t>
  </si>
  <si>
    <t>Set 4 Screening</t>
  </si>
  <si>
    <t>Set 5 Screening</t>
  </si>
  <si>
    <t>Set 6 Screening</t>
  </si>
  <si>
    <t>Set 7 Screening</t>
  </si>
  <si>
    <t>Set 1  Test 1</t>
  </si>
  <si>
    <t>Set 1  Test 2</t>
  </si>
  <si>
    <t xml:space="preserve">Set 1 </t>
  </si>
  <si>
    <t xml:space="preserve">Set 2 </t>
  </si>
  <si>
    <t>WC</t>
  </si>
  <si>
    <t>Error rate</t>
  </si>
  <si>
    <t>SC Rate</t>
  </si>
  <si>
    <t>Go to INPUT sheet</t>
  </si>
  <si>
    <t>to edit students</t>
  </si>
  <si>
    <t>Word count = 30</t>
  </si>
  <si>
    <t>Word count = 42</t>
  </si>
  <si>
    <t>Word count = 52</t>
  </si>
  <si>
    <t>Word count = 81</t>
  </si>
  <si>
    <t>Word count = 102</t>
  </si>
  <si>
    <t>Word count = 104</t>
  </si>
  <si>
    <t>Word count = 113</t>
  </si>
  <si>
    <t>Input name here</t>
  </si>
  <si>
    <t>% Read auto-matically</t>
  </si>
  <si>
    <t>Type students' names onto this sheet (maximum 50 names). These names will replicate throughout the spreadsheet. Then go to the relevant tab (Screening, Phonics, Assessment of Reading Accuracy, Comprehension) to input results from the tests the student has taken. Go to the Summary Sheets to see the results.</t>
  </si>
  <si>
    <t>/10  Words</t>
  </si>
  <si>
    <t>/10   Words</t>
  </si>
  <si>
    <t>/10    Words</t>
  </si>
  <si>
    <t>/3  Sentences</t>
  </si>
  <si>
    <t>/5  Sentences</t>
  </si>
  <si>
    <t>/10   Sentences</t>
  </si>
  <si>
    <t>/15   Sentences</t>
  </si>
  <si>
    <t>/23  Sentences</t>
  </si>
  <si>
    <t>/18  Sentences</t>
  </si>
  <si>
    <t>Sentences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</si>
</sst>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1"/>
      <color theme="1"/>
      <name val="Calibri"/>
      <family val="2"/>
      <scheme val="minor"/>
    </font>
    <font>
      <sz val="8"/>
      <name val="Calibri"/>
      <family val="2"/>
      <scheme val="minor"/>
    </font>
    <font>
      <sz val="12"/>
      <color rgb="FF000000"/>
      <name val="Calibri"/>
      <family val="2"/>
      <scheme val="minor"/>
    </font>
    <font>
      <b/>
      <sz val="12"/>
      <color theme="1"/>
      <name val="Calibri"/>
      <family val="2"/>
      <scheme val="minor"/>
    </font>
    <font>
      <i/>
      <sz val="12"/>
      <color theme="1"/>
      <name val="Calibri"/>
      <family val="2"/>
      <scheme val="minor"/>
    </font>
    <font>
      <b/>
      <sz val="11"/>
      <color theme="1"/>
      <name val="Calibri"/>
      <family val="2"/>
      <scheme val="minor"/>
    </font>
    <font>
      <b/>
      <sz val="12"/>
      <color rgb="FF000000"/>
      <name val="Calibri"/>
      <family val="2"/>
      <scheme val="minor"/>
    </font>
    <font>
      <b/>
      <i/>
      <sz val="12"/>
      <color theme="1"/>
      <name val="Calibri"/>
      <family val="2"/>
      <scheme val="minor"/>
    </font>
    <font>
      <b/>
      <sz val="10"/>
      <color theme="1"/>
      <name val="Calibri"/>
      <family val="2"/>
      <scheme val="minor"/>
    </font>
    <font>
      <sz val="12"/>
      <color rgb="FFFF0000"/>
      <name val="Calibri"/>
      <family val="2"/>
      <scheme val="minor"/>
    </font>
    <font>
      <b/>
      <sz val="12"/>
      <name val="Calibri"/>
      <family val="2"/>
      <scheme val="minor"/>
    </font>
    <font>
      <b/>
      <sz val="11"/>
      <name val="Calibri"/>
      <family val="2"/>
      <scheme val="minor"/>
    </font>
    <font>
      <b/>
      <sz val="11"/>
      <color rgb="FF000000"/>
      <name val="Calibri"/>
      <family val="2"/>
      <scheme val="minor"/>
    </font>
    <font>
      <b/>
      <i/>
      <sz val="11"/>
      <color theme="1"/>
      <name val="Calibri"/>
      <family val="2"/>
      <scheme val="minor"/>
    </font>
    <font>
      <i/>
      <sz val="11"/>
      <color theme="1"/>
      <name val="Calibri"/>
      <family val="2"/>
      <scheme val="minor"/>
    </font>
    <font>
      <b/>
      <sz val="11"/>
      <color rgb="FFFF0000"/>
      <name val="Calibri"/>
      <family val="2"/>
      <scheme val="minor"/>
    </font>
    <font>
      <b/>
      <sz val="12"/>
      <color rgb="FFFF0000"/>
      <name val="Calibri"/>
      <family val="2"/>
      <scheme val="minor"/>
    </font>
  </fonts>
  <fills count="12">
    <fill>
      <patternFill patternType="none"/>
    </fill>
    <fill>
      <patternFill patternType="gray125"/>
    </fill>
    <fill>
      <patternFill patternType="solid">
        <fgColor rgb="FFEF65A3"/>
        <bgColor indexed="64"/>
      </patternFill>
    </fill>
    <fill>
      <patternFill patternType="solid">
        <fgColor rgb="FF00E2CA"/>
        <bgColor indexed="64"/>
      </patternFill>
    </fill>
    <fill>
      <patternFill patternType="solid">
        <fgColor theme="9"/>
        <bgColor indexed="64"/>
      </patternFill>
    </fill>
    <fill>
      <patternFill patternType="solid">
        <fgColor theme="5"/>
        <bgColor indexed="64"/>
      </patternFill>
    </fill>
    <fill>
      <patternFill patternType="solid">
        <fgColor rgb="FFFFC000"/>
        <bgColor indexed="64"/>
      </patternFill>
    </fill>
    <fill>
      <patternFill patternType="solid">
        <fgColor rgb="FFF800DC"/>
        <bgColor indexed="64"/>
      </patternFill>
    </fill>
    <fill>
      <patternFill patternType="solid">
        <fgColor theme="2"/>
        <bgColor indexed="64"/>
      </patternFill>
    </fill>
    <fill>
      <patternFill patternType="solid">
        <fgColor rgb="FFFF0000"/>
        <bgColor rgb="FF000000"/>
      </patternFill>
    </fill>
    <fill>
      <patternFill patternType="solid">
        <fgColor rgb="FFFF00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s>
  <cellStyleXfs count="1">
    <xf numFmtId="0" fontId="0" fillId="0" borderId="0"/>
  </cellStyleXfs>
  <cellXfs count="204">
    <xf numFmtId="0" fontId="0" fillId="0" borderId="0" xfId="0"/>
    <xf numFmtId="0" fontId="4" fillId="0" borderId="0" xfId="0" applyFont="1"/>
    <xf numFmtId="0" fontId="4" fillId="3" borderId="0" xfId="0" applyFont="1" applyFill="1"/>
    <xf numFmtId="0" fontId="4" fillId="2" borderId="0" xfId="0" applyFont="1" applyFill="1"/>
    <xf numFmtId="0" fontId="4" fillId="4" borderId="0" xfId="0" applyFont="1" applyFill="1"/>
    <xf numFmtId="0" fontId="4" fillId="7" borderId="0" xfId="0" applyFont="1" applyFill="1"/>
    <xf numFmtId="0" fontId="4" fillId="5" borderId="0" xfId="0" applyFont="1" applyFill="1"/>
    <xf numFmtId="0" fontId="4" fillId="2" borderId="0" xfId="0" applyFont="1" applyFill="1" applyAlignment="1">
      <alignment horizontal="center"/>
    </xf>
    <xf numFmtId="0" fontId="4" fillId="4" borderId="0" xfId="0" applyFont="1" applyFill="1" applyAlignment="1">
      <alignment horizontal="center"/>
    </xf>
    <xf numFmtId="0" fontId="4" fillId="7" borderId="0" xfId="0" applyFont="1" applyFill="1" applyAlignment="1">
      <alignment horizontal="center"/>
    </xf>
    <xf numFmtId="0" fontId="4" fillId="5" borderId="0" xfId="0" applyFont="1" applyFill="1" applyAlignment="1">
      <alignment horizontal="center"/>
    </xf>
    <xf numFmtId="49" fontId="4" fillId="0" borderId="0" xfId="0" applyNumberFormat="1" applyFont="1"/>
    <xf numFmtId="0" fontId="4" fillId="3" borderId="0" xfId="0" applyFont="1" applyFill="1" applyAlignment="1">
      <alignment horizontal="left"/>
    </xf>
    <xf numFmtId="0" fontId="4" fillId="6" borderId="0" xfId="0" applyFont="1" applyFill="1"/>
    <xf numFmtId="0" fontId="4" fillId="6" borderId="0" xfId="0" applyFont="1" applyFill="1" applyAlignment="1">
      <alignment horizontal="center"/>
    </xf>
    <xf numFmtId="0" fontId="4" fillId="6" borderId="0" xfId="0" applyFont="1" applyFill="1" applyAlignment="1">
      <alignment horizontal="left"/>
    </xf>
    <xf numFmtId="0" fontId="4" fillId="2" borderId="0" xfId="0" applyFont="1" applyFill="1" applyAlignment="1">
      <alignment horizontal="left"/>
    </xf>
    <xf numFmtId="0" fontId="4" fillId="4" borderId="0" xfId="0" applyFont="1" applyFill="1" applyAlignment="1">
      <alignment horizontal="left"/>
    </xf>
    <xf numFmtId="0" fontId="4" fillId="7" borderId="0" xfId="0" applyFont="1" applyFill="1" applyAlignment="1">
      <alignment horizontal="left"/>
    </xf>
    <xf numFmtId="0" fontId="4" fillId="5" borderId="0" xfId="0" applyFont="1" applyFill="1" applyAlignment="1">
      <alignment horizontal="left"/>
    </xf>
    <xf numFmtId="0" fontId="6" fillId="3" borderId="0" xfId="0" applyFont="1" applyFill="1"/>
    <xf numFmtId="0" fontId="6" fillId="6" borderId="0" xfId="0" applyFont="1" applyFill="1"/>
    <xf numFmtId="0" fontId="6" fillId="3" borderId="0" xfId="0" applyFont="1" applyFill="1" applyAlignment="1">
      <alignment horizontal="center" wrapText="1"/>
    </xf>
    <xf numFmtId="0" fontId="6" fillId="6" borderId="0" xfId="0" applyFont="1" applyFill="1" applyAlignment="1">
      <alignment horizontal="center" wrapText="1"/>
    </xf>
    <xf numFmtId="0" fontId="9" fillId="3" borderId="0" xfId="0" applyFont="1" applyFill="1" applyAlignment="1">
      <alignment horizontal="center"/>
    </xf>
    <xf numFmtId="0" fontId="9" fillId="3" borderId="0" xfId="0" applyFont="1" applyFill="1" applyAlignment="1">
      <alignment horizontal="center" wrapText="1"/>
    </xf>
    <xf numFmtId="0" fontId="9" fillId="6" borderId="0" xfId="0" applyFont="1" applyFill="1" applyAlignment="1">
      <alignment horizontal="center"/>
    </xf>
    <xf numFmtId="0" fontId="9" fillId="6" borderId="0" xfId="0" applyFont="1" applyFill="1" applyAlignment="1">
      <alignment horizontal="center" wrapText="1"/>
    </xf>
    <xf numFmtId="0" fontId="9" fillId="2" borderId="0" xfId="0" applyFont="1" applyFill="1" applyAlignment="1">
      <alignment horizontal="center"/>
    </xf>
    <xf numFmtId="0" fontId="9" fillId="2" borderId="0" xfId="0" applyFont="1" applyFill="1" applyAlignment="1">
      <alignment horizontal="center" wrapText="1"/>
    </xf>
    <xf numFmtId="0" fontId="9" fillId="4" borderId="0" xfId="0" applyFont="1" applyFill="1" applyAlignment="1">
      <alignment horizontal="center"/>
    </xf>
    <xf numFmtId="0" fontId="9" fillId="4" borderId="0" xfId="0" applyFont="1" applyFill="1" applyAlignment="1">
      <alignment horizontal="center" wrapText="1"/>
    </xf>
    <xf numFmtId="0" fontId="9" fillId="7" borderId="0" xfId="0" applyFont="1" applyFill="1" applyAlignment="1">
      <alignment horizontal="center"/>
    </xf>
    <xf numFmtId="0" fontId="9" fillId="7" borderId="0" xfId="0" applyFont="1" applyFill="1" applyAlignment="1">
      <alignment horizontal="center" wrapText="1"/>
    </xf>
    <xf numFmtId="0" fontId="9" fillId="5" borderId="0" xfId="0" applyFont="1" applyFill="1" applyAlignment="1">
      <alignment horizontal="center"/>
    </xf>
    <xf numFmtId="0" fontId="9" fillId="5" borderId="0" xfId="0" applyFont="1" applyFill="1" applyAlignment="1">
      <alignment horizontal="center" wrapText="1"/>
    </xf>
    <xf numFmtId="0" fontId="6" fillId="0" borderId="0" xfId="0" applyFont="1"/>
    <xf numFmtId="0" fontId="6" fillId="2" borderId="0" xfId="0" applyFont="1" applyFill="1"/>
    <xf numFmtId="0" fontId="6" fillId="4" borderId="0" xfId="0" applyFont="1" applyFill="1"/>
    <xf numFmtId="0" fontId="6" fillId="5" borderId="0" xfId="0" applyFont="1" applyFill="1"/>
    <xf numFmtId="0" fontId="6" fillId="3" borderId="0" xfId="0" applyFont="1" applyFill="1" applyAlignment="1">
      <alignment horizontal="center"/>
    </xf>
    <xf numFmtId="0" fontId="6" fillId="6" borderId="0" xfId="0" applyFont="1" applyFill="1" applyAlignment="1">
      <alignment horizontal="center"/>
    </xf>
    <xf numFmtId="0" fontId="6" fillId="2" borderId="0" xfId="0" applyFont="1" applyFill="1" applyAlignment="1">
      <alignment horizontal="center"/>
    </xf>
    <xf numFmtId="0" fontId="6" fillId="4" borderId="0" xfId="0" applyFont="1" applyFill="1" applyAlignment="1">
      <alignment horizontal="center"/>
    </xf>
    <xf numFmtId="0" fontId="6" fillId="5" borderId="0" xfId="0" applyFont="1" applyFill="1" applyAlignment="1">
      <alignment horizontal="center"/>
    </xf>
    <xf numFmtId="0" fontId="6" fillId="7" borderId="0" xfId="0" applyFont="1" applyFill="1"/>
    <xf numFmtId="0" fontId="6" fillId="10" borderId="0" xfId="0" applyFont="1" applyFill="1"/>
    <xf numFmtId="0" fontId="6" fillId="7" borderId="0" xfId="0" applyFont="1" applyFill="1" applyAlignment="1">
      <alignment horizontal="center"/>
    </xf>
    <xf numFmtId="0" fontId="6" fillId="10" borderId="0" xfId="0" applyFont="1" applyFill="1" applyAlignment="1">
      <alignment horizontal="center"/>
    </xf>
    <xf numFmtId="0" fontId="6" fillId="0" borderId="0" xfId="0" applyFont="1" applyAlignment="1">
      <alignment horizontal="center"/>
    </xf>
    <xf numFmtId="0" fontId="6" fillId="3" borderId="3" xfId="0" applyFont="1" applyFill="1" applyBorder="1"/>
    <xf numFmtId="0" fontId="6" fillId="3" borderId="3" xfId="0" applyFont="1" applyFill="1" applyBorder="1" applyAlignment="1">
      <alignment horizontal="center"/>
    </xf>
    <xf numFmtId="0" fontId="6" fillId="6" borderId="3" xfId="0" applyFont="1" applyFill="1" applyBorder="1"/>
    <xf numFmtId="0" fontId="6" fillId="6" borderId="3" xfId="0" applyFont="1" applyFill="1" applyBorder="1" applyAlignment="1">
      <alignment horizontal="center"/>
    </xf>
    <xf numFmtId="0" fontId="6" fillId="2" borderId="3" xfId="0" applyFont="1" applyFill="1" applyBorder="1"/>
    <xf numFmtId="0" fontId="6" fillId="2" borderId="3" xfId="0" applyFont="1" applyFill="1" applyBorder="1" applyAlignment="1">
      <alignment horizontal="center"/>
    </xf>
    <xf numFmtId="0" fontId="6" fillId="4" borderId="3" xfId="0" applyFont="1" applyFill="1" applyBorder="1"/>
    <xf numFmtId="0" fontId="6" fillId="4" borderId="3" xfId="0" applyFont="1" applyFill="1" applyBorder="1" applyAlignment="1">
      <alignment horizontal="center"/>
    </xf>
    <xf numFmtId="0" fontId="6" fillId="7" borderId="3" xfId="0" applyFont="1" applyFill="1" applyBorder="1"/>
    <xf numFmtId="0" fontId="6" fillId="7" borderId="3" xfId="0" applyFont="1" applyFill="1" applyBorder="1" applyAlignment="1">
      <alignment horizontal="center"/>
    </xf>
    <xf numFmtId="0" fontId="6" fillId="5" borderId="3" xfId="0" applyFont="1" applyFill="1" applyBorder="1"/>
    <xf numFmtId="0" fontId="6" fillId="5" borderId="3" xfId="0" applyFont="1" applyFill="1" applyBorder="1" applyAlignment="1">
      <alignment horizontal="center"/>
    </xf>
    <xf numFmtId="0" fontId="6" fillId="10" borderId="3" xfId="0" applyFont="1" applyFill="1" applyBorder="1"/>
    <xf numFmtId="0" fontId="6" fillId="10" borderId="3" xfId="0" applyFont="1" applyFill="1" applyBorder="1" applyAlignment="1">
      <alignment horizontal="center"/>
    </xf>
    <xf numFmtId="0" fontId="4" fillId="10" borderId="0" xfId="0" applyFont="1" applyFill="1"/>
    <xf numFmtId="0" fontId="8" fillId="0" borderId="0" xfId="0" applyFont="1"/>
    <xf numFmtId="14" fontId="4" fillId="0" borderId="0" xfId="0" applyNumberFormat="1" applyFont="1"/>
    <xf numFmtId="14" fontId="9" fillId="0" borderId="0" xfId="0" applyNumberFormat="1" applyFont="1" applyAlignment="1">
      <alignment horizontal="center"/>
    </xf>
    <xf numFmtId="0" fontId="6" fillId="0" borderId="0" xfId="0" applyFont="1" applyAlignment="1">
      <alignment horizontal="center" wrapText="1"/>
    </xf>
    <xf numFmtId="0" fontId="6" fillId="2" borderId="0" xfId="0" applyFont="1" applyFill="1" applyAlignment="1">
      <alignment horizontal="center" wrapText="1"/>
    </xf>
    <xf numFmtId="0" fontId="6" fillId="4" borderId="0" xfId="0" applyFont="1" applyFill="1" applyAlignment="1">
      <alignment horizontal="center" wrapText="1"/>
    </xf>
    <xf numFmtId="0" fontId="6" fillId="7" borderId="0" xfId="0" applyFont="1" applyFill="1" applyAlignment="1">
      <alignment horizontal="center" wrapText="1"/>
    </xf>
    <xf numFmtId="0" fontId="6" fillId="5" borderId="0" xfId="0" applyFont="1" applyFill="1" applyAlignment="1">
      <alignment horizontal="center" wrapText="1"/>
    </xf>
    <xf numFmtId="0" fontId="6" fillId="10" borderId="0" xfId="0" applyFont="1" applyFill="1" applyAlignment="1">
      <alignment horizontal="center" wrapText="1"/>
    </xf>
    <xf numFmtId="14" fontId="0" fillId="0" borderId="0" xfId="0" applyNumberFormat="1" applyProtection="1">
      <protection locked="0"/>
    </xf>
    <xf numFmtId="0" fontId="0" fillId="0" borderId="0" xfId="0" applyProtection="1">
      <protection locked="0"/>
    </xf>
    <xf numFmtId="14" fontId="0" fillId="0" borderId="2" xfId="0" applyNumberFormat="1" applyBorder="1" applyProtection="1">
      <protection locked="0"/>
    </xf>
    <xf numFmtId="0" fontId="0" fillId="0" borderId="3" xfId="0" applyBorder="1" applyProtection="1">
      <protection locked="0"/>
    </xf>
    <xf numFmtId="0" fontId="3" fillId="0" borderId="0" xfId="0" applyFont="1" applyProtection="1">
      <protection locked="0"/>
    </xf>
    <xf numFmtId="0" fontId="0" fillId="8" borderId="1" xfId="0" applyFill="1" applyBorder="1" applyProtection="1">
      <protection locked="0"/>
    </xf>
    <xf numFmtId="0" fontId="4" fillId="11" borderId="0" xfId="0" applyFont="1" applyFill="1"/>
    <xf numFmtId="0" fontId="0" fillId="11" borderId="0" xfId="0" applyFill="1"/>
    <xf numFmtId="0" fontId="6" fillId="11" borderId="0" xfId="0" applyFont="1" applyFill="1" applyAlignment="1">
      <alignment horizontal="center"/>
    </xf>
    <xf numFmtId="0" fontId="6" fillId="11" borderId="0" xfId="0" applyFont="1" applyFill="1"/>
    <xf numFmtId="0" fontId="6" fillId="0" borderId="5" xfId="0" applyFont="1" applyBorder="1"/>
    <xf numFmtId="2" fontId="0" fillId="0" borderId="5" xfId="0" applyNumberFormat="1" applyBorder="1" applyAlignment="1">
      <alignment horizontal="left"/>
    </xf>
    <xf numFmtId="0" fontId="5" fillId="11" borderId="0" xfId="0" applyFont="1" applyFill="1"/>
    <xf numFmtId="0" fontId="4" fillId="10" borderId="3" xfId="0" applyFont="1" applyFill="1" applyBorder="1"/>
    <xf numFmtId="0" fontId="6" fillId="10" borderId="3" xfId="0" applyFont="1" applyFill="1" applyBorder="1" applyAlignment="1">
      <alignment horizontal="center" wrapText="1"/>
    </xf>
    <xf numFmtId="14" fontId="0" fillId="0" borderId="5" xfId="0" applyNumberFormat="1" applyBorder="1" applyProtection="1">
      <protection locked="0"/>
    </xf>
    <xf numFmtId="0" fontId="0" fillId="0" borderId="6" xfId="0" applyBorder="1" applyProtection="1">
      <protection locked="0"/>
    </xf>
    <xf numFmtId="0" fontId="0" fillId="0" borderId="5" xfId="0" applyBorder="1" applyProtection="1">
      <protection locked="0"/>
    </xf>
    <xf numFmtId="0" fontId="0" fillId="0" borderId="4" xfId="0" applyBorder="1" applyProtection="1">
      <protection locked="0"/>
    </xf>
    <xf numFmtId="0" fontId="3" fillId="0" borderId="3" xfId="0" applyFont="1" applyBorder="1" applyProtection="1">
      <protection locked="0"/>
    </xf>
    <xf numFmtId="49" fontId="6" fillId="0" borderId="0" xfId="0" applyNumberFormat="1" applyFont="1"/>
    <xf numFmtId="0" fontId="4" fillId="3" borderId="3" xfId="0" applyFont="1" applyFill="1" applyBorder="1"/>
    <xf numFmtId="0" fontId="4" fillId="6" borderId="3" xfId="0" applyFont="1" applyFill="1" applyBorder="1"/>
    <xf numFmtId="0" fontId="4" fillId="2" borderId="3" xfId="0" applyFont="1" applyFill="1" applyBorder="1"/>
    <xf numFmtId="0" fontId="4" fillId="4" borderId="3" xfId="0" applyFont="1" applyFill="1" applyBorder="1"/>
    <xf numFmtId="0" fontId="11" fillId="7" borderId="0" xfId="0" applyFont="1" applyFill="1"/>
    <xf numFmtId="0" fontId="11" fillId="7" borderId="3" xfId="0" applyFont="1" applyFill="1" applyBorder="1"/>
    <xf numFmtId="0" fontId="4" fillId="5" borderId="3" xfId="0" applyFont="1" applyFill="1" applyBorder="1"/>
    <xf numFmtId="0" fontId="7" fillId="9" borderId="0" xfId="0" applyFont="1" applyFill="1"/>
    <xf numFmtId="0" fontId="7" fillId="9" borderId="3" xfId="0" applyFont="1" applyFill="1" applyBorder="1"/>
    <xf numFmtId="0" fontId="14" fillId="0" borderId="0" xfId="0" applyFont="1"/>
    <xf numFmtId="0" fontId="15" fillId="11" borderId="0" xfId="0" applyFont="1" applyFill="1"/>
    <xf numFmtId="0" fontId="4" fillId="3" borderId="5" xfId="0" applyFont="1" applyFill="1" applyBorder="1"/>
    <xf numFmtId="0" fontId="4" fillId="3" borderId="4" xfId="0" applyFont="1" applyFill="1" applyBorder="1"/>
    <xf numFmtId="0" fontId="4" fillId="6" borderId="5" xfId="0" applyFont="1" applyFill="1" applyBorder="1"/>
    <xf numFmtId="0" fontId="4" fillId="6" borderId="4" xfId="0" applyFont="1" applyFill="1" applyBorder="1"/>
    <xf numFmtId="0" fontId="4" fillId="2" borderId="5" xfId="0" applyFont="1" applyFill="1" applyBorder="1"/>
    <xf numFmtId="0" fontId="4" fillId="2" borderId="4" xfId="0" applyFont="1" applyFill="1" applyBorder="1"/>
    <xf numFmtId="0" fontId="4" fillId="4" borderId="5" xfId="0" applyFont="1" applyFill="1" applyBorder="1"/>
    <xf numFmtId="0" fontId="4" fillId="4" borderId="4" xfId="0" applyFont="1" applyFill="1" applyBorder="1"/>
    <xf numFmtId="0" fontId="11" fillId="7" borderId="5" xfId="0" applyFont="1" applyFill="1" applyBorder="1"/>
    <xf numFmtId="0" fontId="11" fillId="7" borderId="4" xfId="0" applyFont="1" applyFill="1" applyBorder="1"/>
    <xf numFmtId="0" fontId="4" fillId="5" borderId="5" xfId="0" applyFont="1" applyFill="1" applyBorder="1"/>
    <xf numFmtId="0" fontId="4" fillId="5" borderId="4" xfId="0" applyFont="1" applyFill="1" applyBorder="1"/>
    <xf numFmtId="0" fontId="7" fillId="9" borderId="5" xfId="0" applyFont="1" applyFill="1" applyBorder="1"/>
    <xf numFmtId="0" fontId="7" fillId="9" borderId="4" xfId="0" applyFont="1" applyFill="1" applyBorder="1"/>
    <xf numFmtId="0" fontId="6" fillId="11" borderId="5" xfId="0" applyFont="1" applyFill="1" applyBorder="1"/>
    <xf numFmtId="9" fontId="0" fillId="0" borderId="0" xfId="0" applyNumberFormat="1"/>
    <xf numFmtId="9" fontId="0" fillId="0" borderId="3" xfId="0" applyNumberFormat="1" applyBorder="1"/>
    <xf numFmtId="9" fontId="0" fillId="0" borderId="5" xfId="0" applyNumberFormat="1" applyBorder="1"/>
    <xf numFmtId="9" fontId="0" fillId="0" borderId="4" xfId="0" applyNumberFormat="1" applyBorder="1"/>
    <xf numFmtId="0" fontId="4" fillId="7" borderId="3" xfId="0" applyFont="1" applyFill="1" applyBorder="1"/>
    <xf numFmtId="0" fontId="5" fillId="3" borderId="0" xfId="0" applyFont="1" applyFill="1"/>
    <xf numFmtId="0" fontId="5" fillId="3" borderId="3" xfId="0" applyFont="1" applyFill="1" applyBorder="1"/>
    <xf numFmtId="0" fontId="5" fillId="6" borderId="0" xfId="0" applyFont="1" applyFill="1"/>
    <xf numFmtId="0" fontId="5" fillId="6" borderId="3" xfId="0" applyFont="1" applyFill="1" applyBorder="1"/>
    <xf numFmtId="0" fontId="5" fillId="2" borderId="0" xfId="0" applyFont="1" applyFill="1"/>
    <xf numFmtId="0" fontId="5" fillId="2" borderId="3" xfId="0" applyFont="1" applyFill="1" applyBorder="1"/>
    <xf numFmtId="0" fontId="5" fillId="4" borderId="0" xfId="0" applyFont="1" applyFill="1"/>
    <xf numFmtId="0" fontId="5" fillId="4" borderId="3" xfId="0" applyFont="1" applyFill="1" applyBorder="1"/>
    <xf numFmtId="0" fontId="5" fillId="7" borderId="0" xfId="0" applyFont="1" applyFill="1"/>
    <xf numFmtId="0" fontId="5" fillId="7" borderId="3" xfId="0" applyFont="1" applyFill="1" applyBorder="1"/>
    <xf numFmtId="0" fontId="5" fillId="5" borderId="0" xfId="0" applyFont="1" applyFill="1"/>
    <xf numFmtId="0" fontId="5" fillId="5" borderId="3" xfId="0" applyFont="1" applyFill="1" applyBorder="1"/>
    <xf numFmtId="0" fontId="5" fillId="10" borderId="0" xfId="0" applyFont="1" applyFill="1"/>
    <xf numFmtId="0" fontId="5" fillId="10" borderId="3" xfId="0" applyFont="1" applyFill="1" applyBorder="1"/>
    <xf numFmtId="0" fontId="10" fillId="11" borderId="0" xfId="0" applyFont="1" applyFill="1"/>
    <xf numFmtId="0" fontId="4" fillId="0" borderId="1" xfId="0" applyFont="1" applyBorder="1" applyAlignment="1">
      <alignment horizontal="center" vertical="center"/>
    </xf>
    <xf numFmtId="0" fontId="6" fillId="0" borderId="3" xfId="0" applyFont="1" applyBorder="1"/>
    <xf numFmtId="0" fontId="4" fillId="0" borderId="2" xfId="0" applyFont="1" applyBorder="1"/>
    <xf numFmtId="0" fontId="6" fillId="0" borderId="2" xfId="0" applyFont="1" applyBorder="1"/>
    <xf numFmtId="0" fontId="12" fillId="7" borderId="0" xfId="0" applyFont="1" applyFill="1"/>
    <xf numFmtId="0" fontId="12" fillId="7" borderId="3" xfId="0" applyFont="1" applyFill="1" applyBorder="1"/>
    <xf numFmtId="0" fontId="13" fillId="9" borderId="0" xfId="0" applyFont="1" applyFill="1"/>
    <xf numFmtId="0" fontId="13" fillId="9" borderId="3" xfId="0" applyFont="1" applyFill="1" applyBorder="1"/>
    <xf numFmtId="0" fontId="12" fillId="7" borderId="0" xfId="0" applyFont="1" applyFill="1" applyAlignment="1">
      <alignment horizontal="center"/>
    </xf>
    <xf numFmtId="0" fontId="12" fillId="7" borderId="3" xfId="0" applyFont="1" applyFill="1" applyBorder="1" applyAlignment="1">
      <alignment horizontal="center"/>
    </xf>
    <xf numFmtId="0" fontId="6" fillId="0" borderId="4" xfId="0" applyFont="1" applyBorder="1"/>
    <xf numFmtId="14" fontId="3" fillId="0" borderId="0" xfId="0" applyNumberFormat="1" applyFont="1" applyProtection="1">
      <protection locked="0"/>
    </xf>
    <xf numFmtId="1" fontId="0" fillId="0" borderId="0" xfId="0" applyNumberFormat="1" applyProtection="1">
      <protection locked="0"/>
    </xf>
    <xf numFmtId="20" fontId="0" fillId="0" borderId="0" xfId="0" applyNumberFormat="1" applyProtection="1">
      <protection locked="0"/>
    </xf>
    <xf numFmtId="14" fontId="6" fillId="0" borderId="0" xfId="0" applyNumberFormat="1" applyFont="1"/>
    <xf numFmtId="14" fontId="13" fillId="0" borderId="0" xfId="0" applyNumberFormat="1" applyFont="1" applyAlignment="1">
      <alignment horizontal="center"/>
    </xf>
    <xf numFmtId="14" fontId="13" fillId="0" borderId="0" xfId="0" applyNumberFormat="1" applyFont="1"/>
    <xf numFmtId="14" fontId="6" fillId="0" borderId="0" xfId="0" applyNumberFormat="1" applyFont="1" applyAlignment="1">
      <alignment horizontal="center"/>
    </xf>
    <xf numFmtId="0" fontId="6" fillId="3" borderId="0" xfId="0" applyFont="1" applyFill="1" applyAlignment="1">
      <alignment wrapText="1"/>
    </xf>
    <xf numFmtId="0" fontId="6" fillId="6" borderId="0" xfId="0" applyFont="1" applyFill="1" applyAlignment="1">
      <alignment wrapText="1"/>
    </xf>
    <xf numFmtId="0" fontId="6" fillId="2" borderId="0" xfId="0" applyFont="1" applyFill="1" applyAlignment="1">
      <alignment wrapText="1"/>
    </xf>
    <xf numFmtId="0" fontId="6" fillId="4" borderId="0" xfId="0" applyFont="1" applyFill="1" applyAlignment="1">
      <alignment wrapText="1"/>
    </xf>
    <xf numFmtId="0" fontId="6" fillId="7" borderId="0" xfId="0" applyFont="1" applyFill="1" applyAlignment="1">
      <alignment wrapText="1"/>
    </xf>
    <xf numFmtId="0" fontId="6" fillId="5" borderId="0" xfId="0" applyFont="1" applyFill="1" applyAlignment="1">
      <alignment wrapText="1"/>
    </xf>
    <xf numFmtId="0" fontId="6" fillId="10" borderId="0" xfId="0" applyFont="1" applyFill="1" applyAlignment="1">
      <alignment wrapText="1"/>
    </xf>
    <xf numFmtId="14" fontId="0" fillId="11" borderId="0" xfId="0" applyNumberFormat="1" applyFill="1"/>
    <xf numFmtId="0" fontId="16" fillId="0" borderId="3" xfId="0" applyFont="1" applyBorder="1"/>
    <xf numFmtId="14" fontId="0" fillId="8" borderId="1" xfId="0" applyNumberFormat="1" applyFill="1" applyBorder="1" applyProtection="1">
      <protection locked="0"/>
    </xf>
    <xf numFmtId="1" fontId="0" fillId="11" borderId="0" xfId="0" applyNumberFormat="1" applyFill="1"/>
    <xf numFmtId="14" fontId="3" fillId="11" borderId="0" xfId="0" applyNumberFormat="1" applyFont="1" applyFill="1"/>
    <xf numFmtId="0" fontId="9" fillId="11" borderId="0" xfId="0" applyFont="1" applyFill="1" applyAlignment="1">
      <alignment horizontal="center"/>
    </xf>
    <xf numFmtId="1" fontId="0" fillId="0" borderId="5" xfId="0" applyNumberFormat="1" applyBorder="1" applyProtection="1">
      <protection locked="0"/>
    </xf>
    <xf numFmtId="14" fontId="3" fillId="0" borderId="5" xfId="0" applyNumberFormat="1" applyFont="1" applyBorder="1" applyProtection="1">
      <protection locked="0"/>
    </xf>
    <xf numFmtId="0" fontId="4" fillId="7" borderId="3" xfId="0" applyFont="1" applyFill="1" applyBorder="1" applyAlignment="1">
      <alignment horizontal="center"/>
    </xf>
    <xf numFmtId="0" fontId="9" fillId="7" borderId="3" xfId="0" applyFont="1" applyFill="1" applyBorder="1" applyAlignment="1">
      <alignment horizontal="center"/>
    </xf>
    <xf numFmtId="1" fontId="0" fillId="0" borderId="3" xfId="0" applyNumberFormat="1" applyBorder="1" applyProtection="1">
      <protection locked="0"/>
    </xf>
    <xf numFmtId="1" fontId="0" fillId="0" borderId="4" xfId="0" applyNumberFormat="1" applyBorder="1" applyProtection="1">
      <protection locked="0"/>
    </xf>
    <xf numFmtId="0" fontId="4" fillId="5" borderId="3" xfId="0" applyFont="1" applyFill="1" applyBorder="1" applyAlignment="1">
      <alignment horizontal="center"/>
    </xf>
    <xf numFmtId="0" fontId="9" fillId="5" borderId="3" xfId="0" applyFont="1" applyFill="1" applyBorder="1" applyAlignment="1">
      <alignment horizontal="center"/>
    </xf>
    <xf numFmtId="0" fontId="4" fillId="4" borderId="3" xfId="0" applyFont="1" applyFill="1" applyBorder="1" applyAlignment="1">
      <alignment horizontal="center"/>
    </xf>
    <xf numFmtId="0" fontId="9" fillId="4" borderId="3" xfId="0" applyFont="1" applyFill="1" applyBorder="1" applyAlignment="1">
      <alignment horizontal="center"/>
    </xf>
    <xf numFmtId="0" fontId="4" fillId="2" borderId="3" xfId="0" applyFont="1" applyFill="1" applyBorder="1" applyAlignment="1">
      <alignment horizontal="center"/>
    </xf>
    <xf numFmtId="0" fontId="9" fillId="2" borderId="3" xfId="0" applyFont="1" applyFill="1" applyBorder="1" applyAlignment="1">
      <alignment horizontal="center"/>
    </xf>
    <xf numFmtId="0" fontId="4" fillId="6" borderId="3" xfId="0" applyFont="1" applyFill="1" applyBorder="1" applyAlignment="1">
      <alignment horizontal="center"/>
    </xf>
    <xf numFmtId="0" fontId="9" fillId="6" borderId="3" xfId="0" applyFont="1" applyFill="1" applyBorder="1" applyAlignment="1">
      <alignment horizontal="center"/>
    </xf>
    <xf numFmtId="0" fontId="9" fillId="3" borderId="3" xfId="0" applyFont="1" applyFill="1" applyBorder="1" applyAlignment="1">
      <alignment horizontal="center"/>
    </xf>
    <xf numFmtId="0" fontId="6" fillId="3" borderId="3" xfId="0" applyFont="1" applyFill="1" applyBorder="1" applyAlignment="1">
      <alignment horizontal="center" wrapText="1"/>
    </xf>
    <xf numFmtId="0" fontId="6" fillId="6" borderId="3" xfId="0" applyFont="1" applyFill="1" applyBorder="1" applyAlignment="1">
      <alignment horizontal="center" wrapText="1"/>
    </xf>
    <xf numFmtId="0" fontId="6" fillId="2" borderId="3" xfId="0" applyFont="1" applyFill="1" applyBorder="1" applyAlignment="1">
      <alignment horizontal="center" wrapText="1"/>
    </xf>
    <xf numFmtId="0" fontId="6" fillId="4" borderId="3" xfId="0" applyFont="1" applyFill="1" applyBorder="1" applyAlignment="1">
      <alignment horizontal="center" wrapText="1"/>
    </xf>
    <xf numFmtId="0" fontId="6" fillId="7" borderId="3" xfId="0" applyFont="1" applyFill="1" applyBorder="1" applyAlignment="1">
      <alignment horizontal="center" wrapText="1"/>
    </xf>
    <xf numFmtId="0" fontId="6" fillId="5" borderId="3" xfId="0" applyFont="1" applyFill="1" applyBorder="1" applyAlignment="1">
      <alignment horizontal="center" wrapText="1"/>
    </xf>
    <xf numFmtId="0" fontId="4" fillId="11" borderId="7" xfId="0" applyFont="1" applyFill="1" applyBorder="1"/>
    <xf numFmtId="0" fontId="0" fillId="11" borderId="7" xfId="0" applyFill="1" applyBorder="1"/>
    <xf numFmtId="0" fontId="1" fillId="11" borderId="0" xfId="0" applyFont="1" applyFill="1" applyAlignment="1">
      <alignment horizontal="center" wrapText="1"/>
    </xf>
    <xf numFmtId="2" fontId="0" fillId="0" borderId="0" xfId="0" applyNumberFormat="1" applyAlignment="1">
      <alignment horizontal="left"/>
    </xf>
    <xf numFmtId="0" fontId="17" fillId="11" borderId="0" xfId="0" applyFont="1" applyFill="1" applyAlignment="1">
      <alignment horizontal="center" wrapText="1"/>
    </xf>
    <xf numFmtId="0" fontId="6" fillId="11" borderId="0" xfId="0" applyFont="1" applyFill="1" applyAlignment="1">
      <alignment horizontal="center"/>
    </xf>
    <xf numFmtId="0" fontId="4" fillId="11" borderId="3" xfId="0" applyFont="1" applyFill="1" applyBorder="1"/>
    <xf numFmtId="14" fontId="0" fillId="0" borderId="6" xfId="0" applyNumberFormat="1" applyBorder="1" applyProtection="1">
      <protection locked="0"/>
    </xf>
    <xf numFmtId="0" fontId="0" fillId="11" borderId="2" xfId="0" applyFill="1" applyBorder="1"/>
    <xf numFmtId="0" fontId="4" fillId="11" borderId="0" xfId="0" applyFont="1" applyFill="1" applyBorder="1"/>
    <xf numFmtId="0" fontId="0" fillId="11" borderId="0" xfId="0" applyFill="1" applyBorder="1"/>
  </cellXfs>
  <cellStyles count="1">
    <cellStyle name="Normal" xfId="0" builtinId="0"/>
  </cellStyles>
  <dxfs count="0"/>
  <tableStyles count="0" defaultTableStyle="TableStyleMedium2" defaultPivotStyle="PivotStyleLight16"/>
  <colors>
    <mruColors>
      <color rgb="FFF800DC"/>
      <color rgb="FFEF65A3"/>
      <color rgb="FF00E2CA"/>
      <color rgb="FFA33733"/>
      <color rgb="FF0E9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2</xdr:col>
      <xdr:colOff>89580</xdr:colOff>
      <xdr:row>0</xdr:row>
      <xdr:rowOff>155160</xdr:rowOff>
    </xdr:from>
    <xdr:to>
      <xdr:col>2</xdr:col>
      <xdr:colOff>97560</xdr:colOff>
      <xdr:row>0</xdr:row>
      <xdr:rowOff>155520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497D13E0-DB96-C517-E9DE-CE4537E0ED86}"/>
                </a:ext>
              </a:extLst>
            </xdr14:cNvPr>
            <xdr14:cNvContentPartPr/>
          </xdr14:nvContentPartPr>
          <xdr14:nvPr macro=""/>
          <xdr14:xfrm>
            <a:off x="2566080" y="155160"/>
            <a:ext cx="360" cy="360"/>
          </xdr14:xfrm>
        </xdr:contentPart>
      </mc:Choice>
      <mc:Fallback xmlns="">
        <xdr:pic>
          <xdr:nvPicPr>
            <xdr:cNvPr id="3" name="Ink 2">
              <a:extLst>
                <a:ext uri="{FF2B5EF4-FFF2-40B4-BE49-F238E27FC236}">
                  <a16:creationId xmlns:a16="http://schemas.microsoft.com/office/drawing/2014/main" id="{497D13E0-DB96-C517-E9DE-CE4537E0ED86}"/>
                </a:ext>
              </a:extLst>
            </xdr:cNvPr>
            <xdr:cNvPicPr/>
          </xdr:nvPicPr>
          <xdr:blipFill>
            <a:blip xmlns:r="http://schemas.openxmlformats.org/officeDocument/2006/relationships" r:embed="rId2"/>
            <a:stretch>
              <a:fillRect/>
            </a:stretch>
          </xdr:blipFill>
          <xdr:spPr>
            <a:xfrm>
              <a:off x="2557440" y="146160"/>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4-06T02:29:15.678"/>
    </inkml:context>
    <inkml:brush xml:id="br0">
      <inkml:brushProperty name="width" value="0.05" units="cm"/>
      <inkml:brushProperty name="height" value="0.05" units="cm"/>
    </inkml:brush>
  </inkml:definitions>
  <inkml:trace contextRef="#ctx0" brushRef="#br0">1 0 24575,'0'0'0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DB764-C5AE-4F8A-8ACA-1A2B7F137313}">
  <dimension ref="A1:E52"/>
  <sheetViews>
    <sheetView tabSelected="1" workbookViewId="0">
      <selection activeCell="A3" sqref="A3"/>
    </sheetView>
  </sheetViews>
  <sheetFormatPr baseColWidth="10" defaultColWidth="8.83203125" defaultRowHeight="16" x14ac:dyDescent="0.2"/>
  <cols>
    <col min="1" max="1" width="44.5" style="81" customWidth="1"/>
    <col min="2" max="2" width="14" style="81" customWidth="1"/>
    <col min="3" max="3" width="18.6640625" style="81" customWidth="1"/>
    <col min="4" max="4" width="11.33203125" style="81" customWidth="1"/>
    <col min="5" max="5" width="27.83203125" style="81" customWidth="1"/>
    <col min="6" max="16384" width="8.83203125" style="81"/>
  </cols>
  <sheetData>
    <row r="1" spans="1:5" s="140" customFormat="1" ht="56.5" customHeight="1" x14ac:dyDescent="0.2">
      <c r="A1" s="197" t="s">
        <v>106</v>
      </c>
      <c r="B1" s="197"/>
      <c r="C1" s="197"/>
      <c r="D1" s="197"/>
      <c r="E1" s="197"/>
    </row>
    <row r="2" spans="1:5" s="80" customFormat="1" ht="20.5" customHeight="1" x14ac:dyDescent="0.2">
      <c r="A2" s="141" t="s">
        <v>42</v>
      </c>
      <c r="B2" s="141" t="s">
        <v>44</v>
      </c>
      <c r="C2" s="141" t="s">
        <v>45</v>
      </c>
      <c r="D2" s="141" t="s">
        <v>43</v>
      </c>
      <c r="E2" s="141" t="s">
        <v>46</v>
      </c>
    </row>
    <row r="3" spans="1:5" x14ac:dyDescent="0.2">
      <c r="A3" s="79" t="s">
        <v>104</v>
      </c>
      <c r="B3" s="168"/>
      <c r="C3" s="79"/>
      <c r="D3" s="79"/>
      <c r="E3" s="168"/>
    </row>
    <row r="4" spans="1:5" x14ac:dyDescent="0.2">
      <c r="A4" s="79"/>
      <c r="B4" s="79"/>
      <c r="C4" s="79"/>
      <c r="D4" s="79"/>
      <c r="E4" s="168"/>
    </row>
    <row r="5" spans="1:5" x14ac:dyDescent="0.2">
      <c r="A5" s="79"/>
      <c r="B5" s="79"/>
      <c r="C5" s="79"/>
      <c r="D5" s="79"/>
      <c r="E5" s="168"/>
    </row>
    <row r="6" spans="1:5" x14ac:dyDescent="0.2">
      <c r="A6" s="79"/>
      <c r="B6" s="79"/>
      <c r="C6" s="79"/>
      <c r="D6" s="79"/>
      <c r="E6" s="168"/>
    </row>
    <row r="7" spans="1:5" x14ac:dyDescent="0.2">
      <c r="A7" s="79"/>
      <c r="B7" s="79"/>
      <c r="C7" s="79"/>
      <c r="D7" s="79"/>
      <c r="E7" s="168"/>
    </row>
    <row r="8" spans="1:5" x14ac:dyDescent="0.2">
      <c r="A8" s="79"/>
      <c r="B8" s="79"/>
      <c r="C8" s="79"/>
      <c r="D8" s="79"/>
      <c r="E8" s="168"/>
    </row>
    <row r="9" spans="1:5" x14ac:dyDescent="0.2">
      <c r="A9" s="79"/>
      <c r="B9" s="79"/>
      <c r="C9" s="79"/>
      <c r="D9" s="79"/>
      <c r="E9" s="168"/>
    </row>
    <row r="10" spans="1:5" x14ac:dyDescent="0.2">
      <c r="A10" s="79"/>
      <c r="B10" s="79"/>
      <c r="C10" s="79"/>
      <c r="D10" s="79"/>
      <c r="E10" s="168"/>
    </row>
    <row r="11" spans="1:5" x14ac:dyDescent="0.2">
      <c r="A11" s="79"/>
      <c r="B11" s="79"/>
      <c r="C11" s="79"/>
      <c r="D11" s="79"/>
      <c r="E11" s="168"/>
    </row>
    <row r="12" spans="1:5" x14ac:dyDescent="0.2">
      <c r="A12" s="79"/>
      <c r="B12" s="79"/>
      <c r="C12" s="79"/>
      <c r="D12" s="79"/>
      <c r="E12" s="168"/>
    </row>
    <row r="13" spans="1:5" x14ac:dyDescent="0.2">
      <c r="A13" s="79"/>
      <c r="B13" s="79"/>
      <c r="C13" s="79"/>
      <c r="D13" s="79"/>
      <c r="E13" s="168"/>
    </row>
    <row r="14" spans="1:5" x14ac:dyDescent="0.2">
      <c r="A14" s="79"/>
      <c r="B14" s="79"/>
      <c r="C14" s="79"/>
      <c r="D14" s="79"/>
      <c r="E14" s="168"/>
    </row>
    <row r="15" spans="1:5" x14ac:dyDescent="0.2">
      <c r="A15" s="79"/>
      <c r="B15" s="79"/>
      <c r="C15" s="79"/>
      <c r="D15" s="79"/>
      <c r="E15" s="168"/>
    </row>
    <row r="16" spans="1:5" x14ac:dyDescent="0.2">
      <c r="A16" s="79"/>
      <c r="B16" s="79"/>
      <c r="C16" s="79"/>
      <c r="D16" s="79"/>
      <c r="E16" s="168"/>
    </row>
    <row r="17" spans="1:5" x14ac:dyDescent="0.2">
      <c r="A17" s="79"/>
      <c r="B17" s="79"/>
      <c r="C17" s="79"/>
      <c r="D17" s="79"/>
      <c r="E17" s="168"/>
    </row>
    <row r="18" spans="1:5" x14ac:dyDescent="0.2">
      <c r="A18" s="79"/>
      <c r="B18" s="79"/>
      <c r="C18" s="79"/>
      <c r="D18" s="79"/>
      <c r="E18" s="168"/>
    </row>
    <row r="19" spans="1:5" x14ac:dyDescent="0.2">
      <c r="A19" s="79"/>
      <c r="B19" s="79"/>
      <c r="C19" s="79"/>
      <c r="D19" s="79"/>
      <c r="E19" s="168"/>
    </row>
    <row r="20" spans="1:5" x14ac:dyDescent="0.2">
      <c r="A20" s="79"/>
      <c r="B20" s="79"/>
      <c r="C20" s="79"/>
      <c r="D20" s="79"/>
      <c r="E20" s="168"/>
    </row>
    <row r="21" spans="1:5" x14ac:dyDescent="0.2">
      <c r="A21" s="79"/>
      <c r="B21" s="79"/>
      <c r="C21" s="79"/>
      <c r="D21" s="79"/>
      <c r="E21" s="168"/>
    </row>
    <row r="22" spans="1:5" x14ac:dyDescent="0.2">
      <c r="A22" s="79"/>
      <c r="B22" s="79"/>
      <c r="C22" s="79"/>
      <c r="D22" s="79"/>
      <c r="E22" s="168"/>
    </row>
    <row r="23" spans="1:5" x14ac:dyDescent="0.2">
      <c r="A23" s="79"/>
      <c r="B23" s="79"/>
      <c r="C23" s="79"/>
      <c r="D23" s="79"/>
      <c r="E23" s="168"/>
    </row>
    <row r="24" spans="1:5" x14ac:dyDescent="0.2">
      <c r="A24" s="79"/>
      <c r="B24" s="79"/>
      <c r="C24" s="79"/>
      <c r="D24" s="79"/>
      <c r="E24" s="168"/>
    </row>
    <row r="25" spans="1:5" x14ac:dyDescent="0.2">
      <c r="A25" s="79"/>
      <c r="B25" s="79"/>
      <c r="C25" s="79"/>
      <c r="D25" s="79"/>
      <c r="E25" s="168"/>
    </row>
    <row r="26" spans="1:5" x14ac:dyDescent="0.2">
      <c r="A26" s="79"/>
      <c r="B26" s="79"/>
      <c r="C26" s="79"/>
      <c r="D26" s="79"/>
      <c r="E26" s="168"/>
    </row>
    <row r="27" spans="1:5" x14ac:dyDescent="0.2">
      <c r="A27" s="79"/>
      <c r="B27" s="79"/>
      <c r="C27" s="79"/>
      <c r="D27" s="79"/>
      <c r="E27" s="168"/>
    </row>
    <row r="28" spans="1:5" x14ac:dyDescent="0.2">
      <c r="A28" s="79"/>
      <c r="B28" s="79"/>
      <c r="C28" s="79"/>
      <c r="D28" s="79"/>
      <c r="E28" s="168"/>
    </row>
    <row r="29" spans="1:5" x14ac:dyDescent="0.2">
      <c r="A29" s="79"/>
      <c r="B29" s="79"/>
      <c r="C29" s="79"/>
      <c r="D29" s="79"/>
      <c r="E29" s="168"/>
    </row>
    <row r="30" spans="1:5" x14ac:dyDescent="0.2">
      <c r="A30" s="79"/>
      <c r="B30" s="79"/>
      <c r="C30" s="79"/>
      <c r="D30" s="79"/>
      <c r="E30" s="168"/>
    </row>
    <row r="31" spans="1:5" x14ac:dyDescent="0.2">
      <c r="A31" s="79"/>
      <c r="B31" s="79"/>
      <c r="C31" s="79"/>
      <c r="D31" s="79"/>
      <c r="E31" s="168"/>
    </row>
    <row r="32" spans="1:5" x14ac:dyDescent="0.2">
      <c r="A32" s="79"/>
      <c r="B32" s="79"/>
      <c r="C32" s="79"/>
      <c r="D32" s="79"/>
      <c r="E32" s="168"/>
    </row>
    <row r="33" spans="1:5" x14ac:dyDescent="0.2">
      <c r="A33" s="79"/>
      <c r="B33" s="79"/>
      <c r="C33" s="79"/>
      <c r="D33" s="79"/>
      <c r="E33" s="168"/>
    </row>
    <row r="34" spans="1:5" x14ac:dyDescent="0.2">
      <c r="A34" s="79"/>
      <c r="B34" s="79"/>
      <c r="C34" s="79"/>
      <c r="D34" s="79"/>
      <c r="E34" s="168"/>
    </row>
    <row r="35" spans="1:5" x14ac:dyDescent="0.2">
      <c r="A35" s="79"/>
      <c r="B35" s="79"/>
      <c r="C35" s="79"/>
      <c r="D35" s="79"/>
      <c r="E35" s="168"/>
    </row>
    <row r="36" spans="1:5" x14ac:dyDescent="0.2">
      <c r="A36" s="79"/>
      <c r="B36" s="79"/>
      <c r="C36" s="79"/>
      <c r="D36" s="79"/>
      <c r="E36" s="168"/>
    </row>
    <row r="37" spans="1:5" x14ac:dyDescent="0.2">
      <c r="A37" s="79"/>
      <c r="B37" s="79"/>
      <c r="C37" s="79"/>
      <c r="D37" s="79"/>
      <c r="E37" s="168"/>
    </row>
    <row r="38" spans="1:5" x14ac:dyDescent="0.2">
      <c r="A38" s="79"/>
      <c r="B38" s="79"/>
      <c r="C38" s="79"/>
      <c r="D38" s="79"/>
      <c r="E38" s="168"/>
    </row>
    <row r="39" spans="1:5" x14ac:dyDescent="0.2">
      <c r="A39" s="79"/>
      <c r="B39" s="79"/>
      <c r="C39" s="79"/>
      <c r="D39" s="79"/>
      <c r="E39" s="168"/>
    </row>
    <row r="40" spans="1:5" x14ac:dyDescent="0.2">
      <c r="A40" s="79"/>
      <c r="B40" s="79"/>
      <c r="C40" s="79"/>
      <c r="D40" s="79"/>
      <c r="E40" s="168"/>
    </row>
    <row r="41" spans="1:5" x14ac:dyDescent="0.2">
      <c r="A41" s="79"/>
      <c r="B41" s="79"/>
      <c r="C41" s="79"/>
      <c r="D41" s="79"/>
      <c r="E41" s="168"/>
    </row>
    <row r="42" spans="1:5" x14ac:dyDescent="0.2">
      <c r="A42" s="79"/>
      <c r="B42" s="79"/>
      <c r="C42" s="79"/>
      <c r="D42" s="79"/>
      <c r="E42" s="168"/>
    </row>
    <row r="43" spans="1:5" x14ac:dyDescent="0.2">
      <c r="A43" s="79"/>
      <c r="B43" s="79"/>
      <c r="C43" s="79"/>
      <c r="D43" s="79"/>
      <c r="E43" s="168"/>
    </row>
    <row r="44" spans="1:5" x14ac:dyDescent="0.2">
      <c r="A44" s="79"/>
      <c r="B44" s="79"/>
      <c r="C44" s="79"/>
      <c r="D44" s="79"/>
      <c r="E44" s="168"/>
    </row>
    <row r="45" spans="1:5" x14ac:dyDescent="0.2">
      <c r="A45" s="79"/>
      <c r="B45" s="79"/>
      <c r="C45" s="79"/>
      <c r="D45" s="79"/>
      <c r="E45" s="168"/>
    </row>
    <row r="46" spans="1:5" x14ac:dyDescent="0.2">
      <c r="A46" s="79"/>
      <c r="B46" s="79"/>
      <c r="C46" s="79"/>
      <c r="D46" s="79"/>
      <c r="E46" s="168"/>
    </row>
    <row r="47" spans="1:5" x14ac:dyDescent="0.2">
      <c r="A47" s="79"/>
      <c r="B47" s="79"/>
      <c r="C47" s="79"/>
      <c r="D47" s="79"/>
      <c r="E47" s="168"/>
    </row>
    <row r="48" spans="1:5" x14ac:dyDescent="0.2">
      <c r="A48" s="79"/>
      <c r="B48" s="79"/>
      <c r="C48" s="79"/>
      <c r="D48" s="79"/>
      <c r="E48" s="168"/>
    </row>
    <row r="49" spans="1:5" x14ac:dyDescent="0.2">
      <c r="A49" s="79"/>
      <c r="B49" s="79"/>
      <c r="C49" s="79"/>
      <c r="D49" s="79"/>
      <c r="E49" s="168"/>
    </row>
    <row r="50" spans="1:5" x14ac:dyDescent="0.2">
      <c r="A50" s="79"/>
      <c r="B50" s="79"/>
      <c r="C50" s="79"/>
      <c r="D50" s="79"/>
      <c r="E50" s="168"/>
    </row>
    <row r="51" spans="1:5" x14ac:dyDescent="0.2">
      <c r="A51" s="79"/>
      <c r="B51" s="79"/>
      <c r="C51" s="79"/>
      <c r="D51" s="79"/>
      <c r="E51" s="168"/>
    </row>
    <row r="52" spans="1:5" x14ac:dyDescent="0.2">
      <c r="A52" s="79"/>
      <c r="B52" s="79"/>
      <c r="C52" s="79"/>
      <c r="D52" s="79"/>
      <c r="E52" s="168"/>
    </row>
  </sheetData>
  <sheetProtection algorithmName="SHA-512" hashValue="byA0sK/IBjnHsJIUr0nxuEftf2j1Qo6WbzqVf56rrKwe/p+IzFhPPnUqeOz6gW+4EzOD/wyC+zL4Pcjc1tfznA==" saltValue="LSBRueaNPLHtt+V/DXPLJg==" spinCount="100000" sheet="1" objects="1" scenarios="1" selectLockedCells="1"/>
  <mergeCells count="1">
    <mergeCell ref="A1:E1"/>
  </mergeCells>
  <pageMargins left="0.7" right="0.7" top="0.75" bottom="0.75" header="0.3" footer="0.3"/>
  <pageSetup orientation="portrait" r:id="rId1"/>
  <headerFooter>
    <oddFooter>&amp;R_x000D_&amp;1#&amp;"Calibri"&amp;10&amp;K000000 Limited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BE3FC-4F99-42F4-A918-798C88DD84C7}">
  <dimension ref="A1:AB53"/>
  <sheetViews>
    <sheetView workbookViewId="0">
      <pane xSplit="1" ySplit="3" topLeftCell="B4" activePane="bottomRight" state="frozen"/>
      <selection pane="topRight" activeCell="B1" sqref="B1"/>
      <selection pane="bottomLeft" activeCell="A4" sqref="A4"/>
      <selection pane="bottomRight" activeCell="A4" sqref="A4"/>
    </sheetView>
  </sheetViews>
  <sheetFormatPr baseColWidth="10" defaultColWidth="11.1640625" defaultRowHeight="16" x14ac:dyDescent="0.2"/>
  <cols>
    <col min="1" max="1" width="23.33203125" style="80" customWidth="1"/>
    <col min="2" max="16384" width="11.1640625" style="81"/>
  </cols>
  <sheetData>
    <row r="1" spans="1:28" s="83" customFormat="1" ht="15" x14ac:dyDescent="0.2">
      <c r="A1" s="36"/>
      <c r="B1" s="20" t="s">
        <v>5</v>
      </c>
      <c r="C1" s="50"/>
      <c r="D1" s="21" t="s">
        <v>1</v>
      </c>
      <c r="E1" s="52"/>
      <c r="F1" s="37" t="s">
        <v>2</v>
      </c>
      <c r="G1" s="54"/>
      <c r="H1" s="38" t="s">
        <v>3</v>
      </c>
      <c r="I1" s="56"/>
      <c r="J1" s="45" t="s">
        <v>4</v>
      </c>
      <c r="K1" s="58"/>
      <c r="L1" s="39" t="s">
        <v>18</v>
      </c>
      <c r="M1" s="60"/>
      <c r="N1" s="46" t="s">
        <v>19</v>
      </c>
      <c r="O1" s="62"/>
      <c r="P1" s="198"/>
      <c r="Q1" s="198"/>
      <c r="R1" s="198"/>
      <c r="T1" s="198"/>
      <c r="U1" s="198"/>
      <c r="V1" s="198"/>
      <c r="W1" s="198"/>
      <c r="Y1" s="198"/>
      <c r="Z1" s="198"/>
      <c r="AA1" s="198"/>
      <c r="AB1" s="198"/>
    </row>
    <row r="2" spans="1:28" s="83" customFormat="1" ht="15" x14ac:dyDescent="0.2">
      <c r="A2" s="36"/>
      <c r="B2" s="40"/>
      <c r="C2" s="51"/>
      <c r="D2" s="41"/>
      <c r="E2" s="53"/>
      <c r="F2" s="42"/>
      <c r="G2" s="55"/>
      <c r="H2" s="43"/>
      <c r="I2" s="57"/>
      <c r="J2" s="47"/>
      <c r="K2" s="59"/>
      <c r="L2" s="44"/>
      <c r="M2" s="61"/>
      <c r="N2" s="48"/>
      <c r="O2" s="63"/>
      <c r="P2" s="82"/>
      <c r="Q2" s="82"/>
      <c r="R2" s="82"/>
      <c r="T2" s="82"/>
      <c r="U2" s="82"/>
      <c r="V2" s="82"/>
      <c r="W2" s="82"/>
      <c r="Y2" s="82"/>
      <c r="Z2" s="82"/>
      <c r="AA2" s="82"/>
      <c r="AB2" s="82"/>
    </row>
    <row r="3" spans="1:28" s="82" customFormat="1" ht="15" x14ac:dyDescent="0.2">
      <c r="A3" s="49"/>
      <c r="B3" s="40" t="s">
        <v>76</v>
      </c>
      <c r="C3" s="51" t="s">
        <v>77</v>
      </c>
      <c r="D3" s="41" t="s">
        <v>76</v>
      </c>
      <c r="E3" s="53" t="s">
        <v>77</v>
      </c>
      <c r="F3" s="42" t="s">
        <v>76</v>
      </c>
      <c r="G3" s="55" t="s">
        <v>77</v>
      </c>
      <c r="H3" s="43" t="s">
        <v>76</v>
      </c>
      <c r="I3" s="57" t="s">
        <v>77</v>
      </c>
      <c r="J3" s="47" t="s">
        <v>76</v>
      </c>
      <c r="K3" s="59" t="s">
        <v>77</v>
      </c>
      <c r="L3" s="44" t="s">
        <v>76</v>
      </c>
      <c r="M3" s="61" t="s">
        <v>77</v>
      </c>
      <c r="N3" s="48" t="s">
        <v>76</v>
      </c>
      <c r="O3" s="63" t="s">
        <v>77</v>
      </c>
      <c r="Q3" s="198"/>
      <c r="R3" s="198"/>
      <c r="T3" s="198"/>
      <c r="U3" s="198"/>
      <c r="V3" s="198"/>
      <c r="W3" s="198"/>
      <c r="Y3" s="198"/>
      <c r="Z3" s="198"/>
      <c r="AA3" s="198"/>
      <c r="AB3" s="198"/>
    </row>
    <row r="4" spans="1:28" x14ac:dyDescent="0.2">
      <c r="A4" s="36" t="str">
        <f>IF(INPUT!A3 = 0,"", INPUT!A3)</f>
        <v>Input name here</v>
      </c>
      <c r="B4" s="121" t="str">
        <f>IF('Comprehension Series 1'!C4 = "","",'Comprehension Series 1'!C4/3)</f>
        <v/>
      </c>
      <c r="C4" s="122" t="str">
        <f>IF('Comprehension Series 1'!D4 = "","",'Comprehension Series 1'!D4/3)</f>
        <v/>
      </c>
      <c r="D4" s="121" t="str">
        <f>IF('Comprehension Series 1'!F4 = "","",'Comprehension Series 1'!F4/3)</f>
        <v/>
      </c>
      <c r="E4" s="122" t="str">
        <f>IF('Comprehension Series 1'!G4 = "","",'Comprehension Series 1'!G4/3)</f>
        <v/>
      </c>
      <c r="F4" s="121" t="str">
        <f>IF('Comprehension Series 1'!I4 = "","",'Comprehension Series 1'!I4/3)</f>
        <v/>
      </c>
      <c r="G4" s="122" t="str">
        <f>IF('Comprehension Series 1'!J4 = "","",'Comprehension Series 1'!J4/3)</f>
        <v/>
      </c>
      <c r="H4" s="121" t="str">
        <f>IF('Comprehension Series 1'!L4 = "","",'Comprehension Series 1'!L4/4)</f>
        <v/>
      </c>
      <c r="I4" s="122" t="str">
        <f>IF('Comprehension Series 1'!M4 = "","",'Comprehension Series 1'!M4/4)</f>
        <v/>
      </c>
      <c r="J4" s="121" t="str">
        <f>IF('Comprehension Series 1'!O4 = "","",'Comprehension Series 1'!O4/4)</f>
        <v/>
      </c>
      <c r="K4" s="122" t="str">
        <f>IF('Comprehension Series 1'!P4 = "","",'Comprehension Series 1'!P4/4)</f>
        <v/>
      </c>
      <c r="L4" s="121" t="str">
        <f>IF('Comprehension Series 1'!R4 = "","",'Comprehension Series 1'!R4/4)</f>
        <v/>
      </c>
      <c r="M4" s="122" t="str">
        <f>IF('Comprehension Series 1'!S4 = "","",'Comprehension Series 1'!S4/4)</f>
        <v/>
      </c>
      <c r="N4" s="121" t="str">
        <f>IF('Comprehension Series 1'!U4 = "","",'Comprehension Series 1'!U4/4)</f>
        <v/>
      </c>
      <c r="O4" s="122" t="str">
        <f>IF('Comprehension Series 1'!V4 = "","",'Comprehension Series 1'!V4/4)</f>
        <v/>
      </c>
    </row>
    <row r="5" spans="1:28" x14ac:dyDescent="0.2">
      <c r="A5" s="36" t="str">
        <f>IF(INPUT!A4 = 0,"", INPUT!A4)</f>
        <v/>
      </c>
      <c r="B5" s="121" t="str">
        <f>IF('Comprehension Series 1'!C5 = "","",'Comprehension Series 1'!C5/3)</f>
        <v/>
      </c>
      <c r="C5" s="122" t="str">
        <f>IF('Comprehension Series 1'!D5 = "","",'Comprehension Series 1'!D5/3)</f>
        <v/>
      </c>
      <c r="D5" s="121" t="str">
        <f>IF('Comprehension Series 1'!F5 = "","",'Comprehension Series 1'!F5/3)</f>
        <v/>
      </c>
      <c r="E5" s="122" t="str">
        <f>IF('Comprehension Series 1'!G5 = "","",'Comprehension Series 1'!G5/3)</f>
        <v/>
      </c>
      <c r="F5" s="121" t="str">
        <f>IF('Comprehension Series 1'!I5 = "","",'Comprehension Series 1'!I5/3)</f>
        <v/>
      </c>
      <c r="G5" s="122" t="str">
        <f>IF('Comprehension Series 1'!J5 = "","",'Comprehension Series 1'!J5/3)</f>
        <v/>
      </c>
      <c r="H5" s="121" t="str">
        <f>IF('Comprehension Series 1'!L5 = "","",'Comprehension Series 1'!L5/4)</f>
        <v/>
      </c>
      <c r="I5" s="122" t="str">
        <f>IF('Comprehension Series 1'!M5 = "","",'Comprehension Series 1'!M5/4)</f>
        <v/>
      </c>
      <c r="J5" s="121" t="str">
        <f>IF('Comprehension Series 1'!O5 = "","",'Comprehension Series 1'!O5/4)</f>
        <v/>
      </c>
      <c r="K5" s="122" t="str">
        <f>IF('Comprehension Series 1'!P5 = "","",'Comprehension Series 1'!P5/4)</f>
        <v/>
      </c>
      <c r="L5" s="121" t="str">
        <f>IF('Comprehension Series 1'!R5 = "","",'Comprehension Series 1'!R5/4)</f>
        <v/>
      </c>
      <c r="M5" s="122" t="str">
        <f>IF('Comprehension Series 1'!S5 = "","",'Comprehension Series 1'!S5/4)</f>
        <v/>
      </c>
      <c r="N5" s="121" t="str">
        <f>IF('Comprehension Series 1'!U5 = "","",'Comprehension Series 1'!U5/4)</f>
        <v/>
      </c>
      <c r="O5" s="122" t="str">
        <f>IF('Comprehension Series 1'!V5 = "","",'Comprehension Series 1'!V5/4)</f>
        <v/>
      </c>
    </row>
    <row r="6" spans="1:28" x14ac:dyDescent="0.2">
      <c r="A6" s="36" t="str">
        <f>IF(INPUT!A5 = 0,"", INPUT!A5)</f>
        <v/>
      </c>
      <c r="B6" s="121" t="str">
        <f>IF('Comprehension Series 1'!C6 = "","",'Comprehension Series 1'!C6/3)</f>
        <v/>
      </c>
      <c r="C6" s="122" t="str">
        <f>IF('Comprehension Series 1'!D6 = "","",'Comprehension Series 1'!D6/3)</f>
        <v/>
      </c>
      <c r="D6" s="121" t="str">
        <f>IF('Comprehension Series 1'!F6 = "","",'Comprehension Series 1'!F6/3)</f>
        <v/>
      </c>
      <c r="E6" s="122" t="str">
        <f>IF('Comprehension Series 1'!G6 = "","",'Comprehension Series 1'!G6/3)</f>
        <v/>
      </c>
      <c r="F6" s="121" t="str">
        <f>IF('Comprehension Series 1'!I6 = "","",'Comprehension Series 1'!I6/3)</f>
        <v/>
      </c>
      <c r="G6" s="122" t="str">
        <f>IF('Comprehension Series 1'!J6 = "","",'Comprehension Series 1'!J6/3)</f>
        <v/>
      </c>
      <c r="H6" s="121" t="str">
        <f>IF('Comprehension Series 1'!L6 = "","",'Comprehension Series 1'!L6/4)</f>
        <v/>
      </c>
      <c r="I6" s="122" t="str">
        <f>IF('Comprehension Series 1'!M6 = "","",'Comprehension Series 1'!M6/4)</f>
        <v/>
      </c>
      <c r="J6" s="121" t="str">
        <f>IF('Comprehension Series 1'!O6 = "","",'Comprehension Series 1'!O6/4)</f>
        <v/>
      </c>
      <c r="K6" s="122" t="str">
        <f>IF('Comprehension Series 1'!P6 = "","",'Comprehension Series 1'!P6/4)</f>
        <v/>
      </c>
      <c r="L6" s="121" t="str">
        <f>IF('Comprehension Series 1'!R6 = "","",'Comprehension Series 1'!R6/4)</f>
        <v/>
      </c>
      <c r="M6" s="122" t="str">
        <f>IF('Comprehension Series 1'!S6 = "","",'Comprehension Series 1'!S6/4)</f>
        <v/>
      </c>
      <c r="N6" s="121" t="str">
        <f>IF('Comprehension Series 1'!U6 = "","",'Comprehension Series 1'!U6/4)</f>
        <v/>
      </c>
      <c r="O6" s="122" t="str">
        <f>IF('Comprehension Series 1'!V6 = "","",'Comprehension Series 1'!V6/4)</f>
        <v/>
      </c>
    </row>
    <row r="7" spans="1:28" x14ac:dyDescent="0.2">
      <c r="A7" s="36" t="str">
        <f>IF(INPUT!A6 = 0,"", INPUT!A6)</f>
        <v/>
      </c>
      <c r="B7" s="121" t="str">
        <f>IF('Comprehension Series 1'!C7 = "","",'Comprehension Series 1'!C7/3)</f>
        <v/>
      </c>
      <c r="C7" s="122" t="str">
        <f>IF('Comprehension Series 1'!D7 = "","",'Comprehension Series 1'!D7/3)</f>
        <v/>
      </c>
      <c r="D7" s="121" t="str">
        <f>IF('Comprehension Series 1'!F7 = "","",'Comprehension Series 1'!F7/3)</f>
        <v/>
      </c>
      <c r="E7" s="122" t="str">
        <f>IF('Comprehension Series 1'!G7 = "","",'Comprehension Series 1'!G7/3)</f>
        <v/>
      </c>
      <c r="F7" s="121" t="str">
        <f>IF('Comprehension Series 1'!I7 = "","",'Comprehension Series 1'!I7/3)</f>
        <v/>
      </c>
      <c r="G7" s="122" t="str">
        <f>IF('Comprehension Series 1'!J7 = "","",'Comprehension Series 1'!J7/3)</f>
        <v/>
      </c>
      <c r="H7" s="121" t="str">
        <f>IF('Comprehension Series 1'!L7 = "","",'Comprehension Series 1'!L7/4)</f>
        <v/>
      </c>
      <c r="I7" s="122" t="str">
        <f>IF('Comprehension Series 1'!M7 = "","",'Comprehension Series 1'!M7/4)</f>
        <v/>
      </c>
      <c r="J7" s="121" t="str">
        <f>IF('Comprehension Series 1'!O7 = "","",'Comprehension Series 1'!O7/4)</f>
        <v/>
      </c>
      <c r="K7" s="122" t="str">
        <f>IF('Comprehension Series 1'!P7 = "","",'Comprehension Series 1'!P7/4)</f>
        <v/>
      </c>
      <c r="L7" s="121" t="str">
        <f>IF('Comprehension Series 1'!R7 = "","",'Comprehension Series 1'!R7/4)</f>
        <v/>
      </c>
      <c r="M7" s="122" t="str">
        <f>IF('Comprehension Series 1'!S7 = "","",'Comprehension Series 1'!S7/4)</f>
        <v/>
      </c>
      <c r="N7" s="121" t="str">
        <f>IF('Comprehension Series 1'!U7 = "","",'Comprehension Series 1'!U7/4)</f>
        <v/>
      </c>
      <c r="O7" s="122" t="str">
        <f>IF('Comprehension Series 1'!V7 = "","",'Comprehension Series 1'!V7/4)</f>
        <v/>
      </c>
    </row>
    <row r="8" spans="1:28" x14ac:dyDescent="0.2">
      <c r="A8" s="36" t="str">
        <f>IF(INPUT!A7 = 0,"", INPUT!A7)</f>
        <v/>
      </c>
      <c r="B8" s="121" t="str">
        <f>IF('Comprehension Series 1'!C8 = "","",'Comprehension Series 1'!C8/3)</f>
        <v/>
      </c>
      <c r="C8" s="122" t="str">
        <f>IF('Comprehension Series 1'!D8 = "","",'Comprehension Series 1'!D8/3)</f>
        <v/>
      </c>
      <c r="D8" s="121" t="str">
        <f>IF('Comprehension Series 1'!F8 = "","",'Comprehension Series 1'!F8/3)</f>
        <v/>
      </c>
      <c r="E8" s="122" t="str">
        <f>IF('Comprehension Series 1'!G8 = "","",'Comprehension Series 1'!G8/3)</f>
        <v/>
      </c>
      <c r="F8" s="121" t="str">
        <f>IF('Comprehension Series 1'!I8 = "","",'Comprehension Series 1'!I8/3)</f>
        <v/>
      </c>
      <c r="G8" s="122" t="str">
        <f>IF('Comprehension Series 1'!J8 = "","",'Comprehension Series 1'!J8/3)</f>
        <v/>
      </c>
      <c r="H8" s="121" t="str">
        <f>IF('Comprehension Series 1'!L8 = "","",'Comprehension Series 1'!L8/4)</f>
        <v/>
      </c>
      <c r="I8" s="122" t="str">
        <f>IF('Comprehension Series 1'!M8 = "","",'Comprehension Series 1'!M8/4)</f>
        <v/>
      </c>
      <c r="J8" s="121" t="str">
        <f>IF('Comprehension Series 1'!O8 = "","",'Comprehension Series 1'!O8/4)</f>
        <v/>
      </c>
      <c r="K8" s="122" t="str">
        <f>IF('Comprehension Series 1'!P8 = "","",'Comprehension Series 1'!P8/4)</f>
        <v/>
      </c>
      <c r="L8" s="121" t="str">
        <f>IF('Comprehension Series 1'!R8 = "","",'Comprehension Series 1'!R8/4)</f>
        <v/>
      </c>
      <c r="M8" s="122" t="str">
        <f>IF('Comprehension Series 1'!S8 = "","",'Comprehension Series 1'!S8/4)</f>
        <v/>
      </c>
      <c r="N8" s="121" t="str">
        <f>IF('Comprehension Series 1'!U8 = "","",'Comprehension Series 1'!U8/4)</f>
        <v/>
      </c>
      <c r="O8" s="122" t="str">
        <f>IF('Comprehension Series 1'!V8 = "","",'Comprehension Series 1'!V8/4)</f>
        <v/>
      </c>
    </row>
    <row r="9" spans="1:28" x14ac:dyDescent="0.2">
      <c r="A9" s="36" t="str">
        <f>IF(INPUT!A8 = 0,"", INPUT!A8)</f>
        <v/>
      </c>
      <c r="B9" s="121" t="str">
        <f>IF('Comprehension Series 1'!C9 = "","",'Comprehension Series 1'!C9/3)</f>
        <v/>
      </c>
      <c r="C9" s="122" t="str">
        <f>IF('Comprehension Series 1'!D9 = "","",'Comprehension Series 1'!D9/3)</f>
        <v/>
      </c>
      <c r="D9" s="121" t="str">
        <f>IF('Comprehension Series 1'!F9 = "","",'Comprehension Series 1'!F9/3)</f>
        <v/>
      </c>
      <c r="E9" s="122" t="str">
        <f>IF('Comprehension Series 1'!G9 = "","",'Comprehension Series 1'!G9/3)</f>
        <v/>
      </c>
      <c r="F9" s="121" t="str">
        <f>IF('Comprehension Series 1'!I9 = "","",'Comprehension Series 1'!I9/3)</f>
        <v/>
      </c>
      <c r="G9" s="122" t="str">
        <f>IF('Comprehension Series 1'!J9 = "","",'Comprehension Series 1'!J9/3)</f>
        <v/>
      </c>
      <c r="H9" s="121" t="str">
        <f>IF('Comprehension Series 1'!L9 = "","",'Comprehension Series 1'!L9/4)</f>
        <v/>
      </c>
      <c r="I9" s="122" t="str">
        <f>IF('Comprehension Series 1'!M9 = "","",'Comprehension Series 1'!M9/4)</f>
        <v/>
      </c>
      <c r="J9" s="121" t="str">
        <f>IF('Comprehension Series 1'!O9 = "","",'Comprehension Series 1'!O9/4)</f>
        <v/>
      </c>
      <c r="K9" s="122" t="str">
        <f>IF('Comprehension Series 1'!P9 = "","",'Comprehension Series 1'!P9/4)</f>
        <v/>
      </c>
      <c r="L9" s="121" t="str">
        <f>IF('Comprehension Series 1'!R9 = "","",'Comprehension Series 1'!R9/4)</f>
        <v/>
      </c>
      <c r="M9" s="122" t="str">
        <f>IF('Comprehension Series 1'!S9 = "","",'Comprehension Series 1'!S9/4)</f>
        <v/>
      </c>
      <c r="N9" s="121" t="str">
        <f>IF('Comprehension Series 1'!U9 = "","",'Comprehension Series 1'!U9/4)</f>
        <v/>
      </c>
      <c r="O9" s="122" t="str">
        <f>IF('Comprehension Series 1'!V9 = "","",'Comprehension Series 1'!V9/4)</f>
        <v/>
      </c>
    </row>
    <row r="10" spans="1:28" x14ac:dyDescent="0.2">
      <c r="A10" s="36" t="str">
        <f>IF(INPUT!A9 = 0,"", INPUT!A9)</f>
        <v/>
      </c>
      <c r="B10" s="121" t="str">
        <f>IF('Comprehension Series 1'!C10 = "","",'Comprehension Series 1'!C10/3)</f>
        <v/>
      </c>
      <c r="C10" s="122" t="str">
        <f>IF('Comprehension Series 1'!D10 = "","",'Comprehension Series 1'!D10/3)</f>
        <v/>
      </c>
      <c r="D10" s="121" t="str">
        <f>IF('Comprehension Series 1'!F10 = "","",'Comprehension Series 1'!F10/3)</f>
        <v/>
      </c>
      <c r="E10" s="122" t="str">
        <f>IF('Comprehension Series 1'!G10 = "","",'Comprehension Series 1'!G10/3)</f>
        <v/>
      </c>
      <c r="F10" s="121" t="str">
        <f>IF('Comprehension Series 1'!I10 = "","",'Comprehension Series 1'!I10/3)</f>
        <v/>
      </c>
      <c r="G10" s="122" t="str">
        <f>IF('Comprehension Series 1'!J10 = "","",'Comprehension Series 1'!J10/3)</f>
        <v/>
      </c>
      <c r="H10" s="121" t="str">
        <f>IF('Comprehension Series 1'!L10 = "","",'Comprehension Series 1'!L10/4)</f>
        <v/>
      </c>
      <c r="I10" s="122" t="str">
        <f>IF('Comprehension Series 1'!M10 = "","",'Comprehension Series 1'!M10/4)</f>
        <v/>
      </c>
      <c r="J10" s="121" t="str">
        <f>IF('Comprehension Series 1'!O10 = "","",'Comprehension Series 1'!O10/4)</f>
        <v/>
      </c>
      <c r="K10" s="122" t="str">
        <f>IF('Comprehension Series 1'!P10 = "","",'Comprehension Series 1'!P10/4)</f>
        <v/>
      </c>
      <c r="L10" s="121" t="str">
        <f>IF('Comprehension Series 1'!R10 = "","",'Comprehension Series 1'!R10/4)</f>
        <v/>
      </c>
      <c r="M10" s="122" t="str">
        <f>IF('Comprehension Series 1'!S10 = "","",'Comprehension Series 1'!S10/4)</f>
        <v/>
      </c>
      <c r="N10" s="121" t="str">
        <f>IF('Comprehension Series 1'!U10 = "","",'Comprehension Series 1'!U10/4)</f>
        <v/>
      </c>
      <c r="O10" s="122" t="str">
        <f>IF('Comprehension Series 1'!V10 = "","",'Comprehension Series 1'!V10/4)</f>
        <v/>
      </c>
    </row>
    <row r="11" spans="1:28" x14ac:dyDescent="0.2">
      <c r="A11" s="36" t="str">
        <f>IF(INPUT!A10 = 0,"", INPUT!A10)</f>
        <v/>
      </c>
      <c r="B11" s="121" t="str">
        <f>IF('Comprehension Series 1'!C11 = "","",'Comprehension Series 1'!C11/3)</f>
        <v/>
      </c>
      <c r="C11" s="122" t="str">
        <f>IF('Comprehension Series 1'!D11 = "","",'Comprehension Series 1'!D11/3)</f>
        <v/>
      </c>
      <c r="D11" s="121" t="str">
        <f>IF('Comprehension Series 1'!F11 = "","",'Comprehension Series 1'!F11/3)</f>
        <v/>
      </c>
      <c r="E11" s="122" t="str">
        <f>IF('Comprehension Series 1'!G11 = "","",'Comprehension Series 1'!G11/3)</f>
        <v/>
      </c>
      <c r="F11" s="121" t="str">
        <f>IF('Comprehension Series 1'!I11 = "","",'Comprehension Series 1'!I11/3)</f>
        <v/>
      </c>
      <c r="G11" s="122" t="str">
        <f>IF('Comprehension Series 1'!J11 = "","",'Comprehension Series 1'!J11/3)</f>
        <v/>
      </c>
      <c r="H11" s="121" t="str">
        <f>IF('Comprehension Series 1'!L11 = "","",'Comprehension Series 1'!L11/4)</f>
        <v/>
      </c>
      <c r="I11" s="122" t="str">
        <f>IF('Comprehension Series 1'!M11 = "","",'Comprehension Series 1'!M11/4)</f>
        <v/>
      </c>
      <c r="J11" s="121" t="str">
        <f>IF('Comprehension Series 1'!O11 = "","",'Comprehension Series 1'!O11/4)</f>
        <v/>
      </c>
      <c r="K11" s="122" t="str">
        <f>IF('Comprehension Series 1'!P11 = "","",'Comprehension Series 1'!P11/4)</f>
        <v/>
      </c>
      <c r="L11" s="121" t="str">
        <f>IF('Comprehension Series 1'!R11 = "","",'Comprehension Series 1'!R11/4)</f>
        <v/>
      </c>
      <c r="M11" s="122" t="str">
        <f>IF('Comprehension Series 1'!S11 = "","",'Comprehension Series 1'!S11/4)</f>
        <v/>
      </c>
      <c r="N11" s="121" t="str">
        <f>IF('Comprehension Series 1'!U11 = "","",'Comprehension Series 1'!U11/4)</f>
        <v/>
      </c>
      <c r="O11" s="122" t="str">
        <f>IF('Comprehension Series 1'!V11 = "","",'Comprehension Series 1'!V11/4)</f>
        <v/>
      </c>
    </row>
    <row r="12" spans="1:28" x14ac:dyDescent="0.2">
      <c r="A12" s="36" t="str">
        <f>IF(INPUT!A11 = 0,"", INPUT!A11)</f>
        <v/>
      </c>
      <c r="B12" s="121" t="str">
        <f>IF('Comprehension Series 1'!C12 = "","",'Comprehension Series 1'!C12/3)</f>
        <v/>
      </c>
      <c r="C12" s="122" t="str">
        <f>IF('Comprehension Series 1'!D12 = "","",'Comprehension Series 1'!D12/3)</f>
        <v/>
      </c>
      <c r="D12" s="121" t="str">
        <f>IF('Comprehension Series 1'!F12 = "","",'Comprehension Series 1'!F12/3)</f>
        <v/>
      </c>
      <c r="E12" s="122" t="str">
        <f>IF('Comprehension Series 1'!G12 = "","",'Comprehension Series 1'!G12/3)</f>
        <v/>
      </c>
      <c r="F12" s="121" t="str">
        <f>IF('Comprehension Series 1'!I12 = "","",'Comprehension Series 1'!I12/3)</f>
        <v/>
      </c>
      <c r="G12" s="122" t="str">
        <f>IF('Comprehension Series 1'!J12 = "","",'Comprehension Series 1'!J12/3)</f>
        <v/>
      </c>
      <c r="H12" s="121" t="str">
        <f>IF('Comprehension Series 1'!L12 = "","",'Comprehension Series 1'!L12/4)</f>
        <v/>
      </c>
      <c r="I12" s="122" t="str">
        <f>IF('Comprehension Series 1'!M12 = "","",'Comprehension Series 1'!M12/4)</f>
        <v/>
      </c>
      <c r="J12" s="121" t="str">
        <f>IF('Comprehension Series 1'!O12 = "","",'Comprehension Series 1'!O12/4)</f>
        <v/>
      </c>
      <c r="K12" s="122" t="str">
        <f>IF('Comprehension Series 1'!P12 = "","",'Comprehension Series 1'!P12/4)</f>
        <v/>
      </c>
      <c r="L12" s="121" t="str">
        <f>IF('Comprehension Series 1'!R12 = "","",'Comprehension Series 1'!R12/4)</f>
        <v/>
      </c>
      <c r="M12" s="122" t="str">
        <f>IF('Comprehension Series 1'!S12 = "","",'Comprehension Series 1'!S12/4)</f>
        <v/>
      </c>
      <c r="N12" s="121" t="str">
        <f>IF('Comprehension Series 1'!U12 = "","",'Comprehension Series 1'!U12/4)</f>
        <v/>
      </c>
      <c r="O12" s="122" t="str">
        <f>IF('Comprehension Series 1'!V12 = "","",'Comprehension Series 1'!V12/4)</f>
        <v/>
      </c>
    </row>
    <row r="13" spans="1:28" x14ac:dyDescent="0.2">
      <c r="A13" s="36" t="str">
        <f>IF(INPUT!A12 = 0,"", INPUT!A12)</f>
        <v/>
      </c>
      <c r="B13" s="121" t="str">
        <f>IF('Comprehension Series 1'!C13 = "","",'Comprehension Series 1'!C13/3)</f>
        <v/>
      </c>
      <c r="C13" s="122" t="str">
        <f>IF('Comprehension Series 1'!D13 = "","",'Comprehension Series 1'!D13/3)</f>
        <v/>
      </c>
      <c r="D13" s="121" t="str">
        <f>IF('Comprehension Series 1'!F13 = "","",'Comprehension Series 1'!F13/3)</f>
        <v/>
      </c>
      <c r="E13" s="122" t="str">
        <f>IF('Comprehension Series 1'!G13 = "","",'Comprehension Series 1'!G13/3)</f>
        <v/>
      </c>
      <c r="F13" s="121" t="str">
        <f>IF('Comprehension Series 1'!I13 = "","",'Comprehension Series 1'!I13/3)</f>
        <v/>
      </c>
      <c r="G13" s="122" t="str">
        <f>IF('Comprehension Series 1'!J13 = "","",'Comprehension Series 1'!J13/3)</f>
        <v/>
      </c>
      <c r="H13" s="121" t="str">
        <f>IF('Comprehension Series 1'!L13 = "","",'Comprehension Series 1'!L13/4)</f>
        <v/>
      </c>
      <c r="I13" s="122" t="str">
        <f>IF('Comprehension Series 1'!M13 = "","",'Comprehension Series 1'!M13/4)</f>
        <v/>
      </c>
      <c r="J13" s="121" t="str">
        <f>IF('Comprehension Series 1'!O13 = "","",'Comprehension Series 1'!O13/4)</f>
        <v/>
      </c>
      <c r="K13" s="122" t="str">
        <f>IF('Comprehension Series 1'!P13 = "","",'Comprehension Series 1'!P13/4)</f>
        <v/>
      </c>
      <c r="L13" s="121" t="str">
        <f>IF('Comprehension Series 1'!R13 = "","",'Comprehension Series 1'!R13/4)</f>
        <v/>
      </c>
      <c r="M13" s="122" t="str">
        <f>IF('Comprehension Series 1'!S13 = "","",'Comprehension Series 1'!S13/4)</f>
        <v/>
      </c>
      <c r="N13" s="121" t="str">
        <f>IF('Comprehension Series 1'!U13 = "","",'Comprehension Series 1'!U13/4)</f>
        <v/>
      </c>
      <c r="O13" s="122" t="str">
        <f>IF('Comprehension Series 1'!V13 = "","",'Comprehension Series 1'!V13/4)</f>
        <v/>
      </c>
    </row>
    <row r="14" spans="1:28" x14ac:dyDescent="0.2">
      <c r="A14" s="36" t="str">
        <f>IF(INPUT!A13 = 0,"", INPUT!A13)</f>
        <v/>
      </c>
      <c r="B14" s="121" t="str">
        <f>IF('Comprehension Series 1'!C14 = "","",'Comprehension Series 1'!C14/3)</f>
        <v/>
      </c>
      <c r="C14" s="122" t="str">
        <f>IF('Comprehension Series 1'!D14 = "","",'Comprehension Series 1'!D14/3)</f>
        <v/>
      </c>
      <c r="D14" s="121" t="str">
        <f>IF('Comprehension Series 1'!F14 = "","",'Comprehension Series 1'!F14/3)</f>
        <v/>
      </c>
      <c r="E14" s="122" t="str">
        <f>IF('Comprehension Series 1'!G14 = "","",'Comprehension Series 1'!G14/3)</f>
        <v/>
      </c>
      <c r="F14" s="121" t="str">
        <f>IF('Comprehension Series 1'!I14 = "","",'Comprehension Series 1'!I14/3)</f>
        <v/>
      </c>
      <c r="G14" s="122" t="str">
        <f>IF('Comprehension Series 1'!J14 = "","",'Comprehension Series 1'!J14/3)</f>
        <v/>
      </c>
      <c r="H14" s="121" t="str">
        <f>IF('Comprehension Series 1'!L14 = "","",'Comprehension Series 1'!L14/4)</f>
        <v/>
      </c>
      <c r="I14" s="122" t="str">
        <f>IF('Comprehension Series 1'!M14 = "","",'Comprehension Series 1'!M14/4)</f>
        <v/>
      </c>
      <c r="J14" s="121" t="str">
        <f>IF('Comprehension Series 1'!O14 = "","",'Comprehension Series 1'!O14/4)</f>
        <v/>
      </c>
      <c r="K14" s="122" t="str">
        <f>IF('Comprehension Series 1'!P14 = "","",'Comprehension Series 1'!P14/4)</f>
        <v/>
      </c>
      <c r="L14" s="121" t="str">
        <f>IF('Comprehension Series 1'!R14 = "","",'Comprehension Series 1'!R14/4)</f>
        <v/>
      </c>
      <c r="M14" s="122" t="str">
        <f>IF('Comprehension Series 1'!S14 = "","",'Comprehension Series 1'!S14/4)</f>
        <v/>
      </c>
      <c r="N14" s="121" t="str">
        <f>IF('Comprehension Series 1'!U14 = "","",'Comprehension Series 1'!U14/4)</f>
        <v/>
      </c>
      <c r="O14" s="122" t="str">
        <f>IF('Comprehension Series 1'!V14 = "","",'Comprehension Series 1'!V14/4)</f>
        <v/>
      </c>
    </row>
    <row r="15" spans="1:28" x14ac:dyDescent="0.2">
      <c r="A15" s="36" t="str">
        <f>IF(INPUT!A14 = 0,"", INPUT!A14)</f>
        <v/>
      </c>
      <c r="B15" s="121" t="str">
        <f>IF('Comprehension Series 1'!C15 = "","",'Comprehension Series 1'!C15/3)</f>
        <v/>
      </c>
      <c r="C15" s="122" t="str">
        <f>IF('Comprehension Series 1'!D15 = "","",'Comprehension Series 1'!D15/3)</f>
        <v/>
      </c>
      <c r="D15" s="121" t="str">
        <f>IF('Comprehension Series 1'!F15 = "","",'Comprehension Series 1'!F15/3)</f>
        <v/>
      </c>
      <c r="E15" s="122" t="str">
        <f>IF('Comprehension Series 1'!G15 = "","",'Comprehension Series 1'!G15/3)</f>
        <v/>
      </c>
      <c r="F15" s="121" t="str">
        <f>IF('Comprehension Series 1'!I15 = "","",'Comprehension Series 1'!I15/3)</f>
        <v/>
      </c>
      <c r="G15" s="122" t="str">
        <f>IF('Comprehension Series 1'!J15 = "","",'Comprehension Series 1'!J15/3)</f>
        <v/>
      </c>
      <c r="H15" s="121" t="str">
        <f>IF('Comprehension Series 1'!L15 = "","",'Comprehension Series 1'!L15/4)</f>
        <v/>
      </c>
      <c r="I15" s="122" t="str">
        <f>IF('Comprehension Series 1'!M15 = "","",'Comprehension Series 1'!M15/4)</f>
        <v/>
      </c>
      <c r="J15" s="121" t="str">
        <f>IF('Comprehension Series 1'!O15 = "","",'Comprehension Series 1'!O15/4)</f>
        <v/>
      </c>
      <c r="K15" s="122" t="str">
        <f>IF('Comprehension Series 1'!P15 = "","",'Comprehension Series 1'!P15/4)</f>
        <v/>
      </c>
      <c r="L15" s="121" t="str">
        <f>IF('Comprehension Series 1'!R15 = "","",'Comprehension Series 1'!R15/4)</f>
        <v/>
      </c>
      <c r="M15" s="122" t="str">
        <f>IF('Comprehension Series 1'!S15 = "","",'Comprehension Series 1'!S15/4)</f>
        <v/>
      </c>
      <c r="N15" s="121" t="str">
        <f>IF('Comprehension Series 1'!U15 = "","",'Comprehension Series 1'!U15/4)</f>
        <v/>
      </c>
      <c r="O15" s="122" t="str">
        <f>IF('Comprehension Series 1'!V15 = "","",'Comprehension Series 1'!V15/4)</f>
        <v/>
      </c>
    </row>
    <row r="16" spans="1:28" x14ac:dyDescent="0.2">
      <c r="A16" s="36" t="str">
        <f>IF(INPUT!A15 = 0,"", INPUT!A15)</f>
        <v/>
      </c>
      <c r="B16" s="121" t="str">
        <f>IF('Comprehension Series 1'!C16 = "","",'Comprehension Series 1'!C16/3)</f>
        <v/>
      </c>
      <c r="C16" s="122" t="str">
        <f>IF('Comprehension Series 1'!D16 = "","",'Comprehension Series 1'!D16/3)</f>
        <v/>
      </c>
      <c r="D16" s="121" t="str">
        <f>IF('Comprehension Series 1'!F16 = "","",'Comprehension Series 1'!F16/3)</f>
        <v/>
      </c>
      <c r="E16" s="122" t="str">
        <f>IF('Comprehension Series 1'!G16 = "","",'Comprehension Series 1'!G16/3)</f>
        <v/>
      </c>
      <c r="F16" s="121" t="str">
        <f>IF('Comprehension Series 1'!I16 = "","",'Comprehension Series 1'!I16/3)</f>
        <v/>
      </c>
      <c r="G16" s="122" t="str">
        <f>IF('Comprehension Series 1'!J16 = "","",'Comprehension Series 1'!J16/3)</f>
        <v/>
      </c>
      <c r="H16" s="121" t="str">
        <f>IF('Comprehension Series 1'!L16 = "","",'Comprehension Series 1'!L16/4)</f>
        <v/>
      </c>
      <c r="I16" s="122" t="str">
        <f>IF('Comprehension Series 1'!M16 = "","",'Comprehension Series 1'!M16/4)</f>
        <v/>
      </c>
      <c r="J16" s="121" t="str">
        <f>IF('Comprehension Series 1'!O16 = "","",'Comprehension Series 1'!O16/4)</f>
        <v/>
      </c>
      <c r="K16" s="122" t="str">
        <f>IF('Comprehension Series 1'!P16 = "","",'Comprehension Series 1'!P16/4)</f>
        <v/>
      </c>
      <c r="L16" s="121" t="str">
        <f>IF('Comprehension Series 1'!R16 = "","",'Comprehension Series 1'!R16/4)</f>
        <v/>
      </c>
      <c r="M16" s="122" t="str">
        <f>IF('Comprehension Series 1'!S16 = "","",'Comprehension Series 1'!S16/4)</f>
        <v/>
      </c>
      <c r="N16" s="121" t="str">
        <f>IF('Comprehension Series 1'!U16 = "","",'Comprehension Series 1'!U16/4)</f>
        <v/>
      </c>
      <c r="O16" s="122" t="str">
        <f>IF('Comprehension Series 1'!V16 = "","",'Comprehension Series 1'!V16/4)</f>
        <v/>
      </c>
    </row>
    <row r="17" spans="1:15" x14ac:dyDescent="0.2">
      <c r="A17" s="36" t="str">
        <f>IF(INPUT!A16 = 0,"", INPUT!A16)</f>
        <v/>
      </c>
      <c r="B17" s="121" t="str">
        <f>IF('Comprehension Series 1'!C17 = "","",'Comprehension Series 1'!C17/3)</f>
        <v/>
      </c>
      <c r="C17" s="122" t="str">
        <f>IF('Comprehension Series 1'!D17 = "","",'Comprehension Series 1'!D17/3)</f>
        <v/>
      </c>
      <c r="D17" s="121" t="str">
        <f>IF('Comprehension Series 1'!F17 = "","",'Comprehension Series 1'!F17/3)</f>
        <v/>
      </c>
      <c r="E17" s="122" t="str">
        <f>IF('Comprehension Series 1'!G17 = "","",'Comprehension Series 1'!G17/3)</f>
        <v/>
      </c>
      <c r="F17" s="121" t="str">
        <f>IF('Comprehension Series 1'!I17 = "","",'Comprehension Series 1'!I17/3)</f>
        <v/>
      </c>
      <c r="G17" s="122" t="str">
        <f>IF('Comprehension Series 1'!J17 = "","",'Comprehension Series 1'!J17/3)</f>
        <v/>
      </c>
      <c r="H17" s="121" t="str">
        <f>IF('Comprehension Series 1'!L17 = "","",'Comprehension Series 1'!L17/4)</f>
        <v/>
      </c>
      <c r="I17" s="122" t="str">
        <f>IF('Comprehension Series 1'!M17 = "","",'Comprehension Series 1'!M17/4)</f>
        <v/>
      </c>
      <c r="J17" s="121" t="str">
        <f>IF('Comprehension Series 1'!O17 = "","",'Comprehension Series 1'!O17/4)</f>
        <v/>
      </c>
      <c r="K17" s="122" t="str">
        <f>IF('Comprehension Series 1'!P17 = "","",'Comprehension Series 1'!P17/4)</f>
        <v/>
      </c>
      <c r="L17" s="121" t="str">
        <f>IF('Comprehension Series 1'!R17 = "","",'Comprehension Series 1'!R17/4)</f>
        <v/>
      </c>
      <c r="M17" s="122" t="str">
        <f>IF('Comprehension Series 1'!S17 = "","",'Comprehension Series 1'!S17/4)</f>
        <v/>
      </c>
      <c r="N17" s="121" t="str">
        <f>IF('Comprehension Series 1'!U17 = "","",'Comprehension Series 1'!U17/4)</f>
        <v/>
      </c>
      <c r="O17" s="122" t="str">
        <f>IF('Comprehension Series 1'!V17 = "","",'Comprehension Series 1'!V17/4)</f>
        <v/>
      </c>
    </row>
    <row r="18" spans="1:15" x14ac:dyDescent="0.2">
      <c r="A18" s="36" t="str">
        <f>IF(INPUT!A17 = 0,"", INPUT!A17)</f>
        <v/>
      </c>
      <c r="B18" s="121" t="str">
        <f>IF('Comprehension Series 1'!C18 = "","",'Comprehension Series 1'!C18/3)</f>
        <v/>
      </c>
      <c r="C18" s="122" t="str">
        <f>IF('Comprehension Series 1'!D18 = "","",'Comprehension Series 1'!D18/3)</f>
        <v/>
      </c>
      <c r="D18" s="121" t="str">
        <f>IF('Comprehension Series 1'!F18 = "","",'Comprehension Series 1'!F18/3)</f>
        <v/>
      </c>
      <c r="E18" s="122" t="str">
        <f>IF('Comprehension Series 1'!G18 = "","",'Comprehension Series 1'!G18/3)</f>
        <v/>
      </c>
      <c r="F18" s="121" t="str">
        <f>IF('Comprehension Series 1'!I18 = "","",'Comprehension Series 1'!I18/3)</f>
        <v/>
      </c>
      <c r="G18" s="122" t="str">
        <f>IF('Comprehension Series 1'!J18 = "","",'Comprehension Series 1'!J18/3)</f>
        <v/>
      </c>
      <c r="H18" s="121" t="str">
        <f>IF('Comprehension Series 1'!L18 = "","",'Comprehension Series 1'!L18/4)</f>
        <v/>
      </c>
      <c r="I18" s="122" t="str">
        <f>IF('Comprehension Series 1'!M18 = "","",'Comprehension Series 1'!M18/4)</f>
        <v/>
      </c>
      <c r="J18" s="121" t="str">
        <f>IF('Comprehension Series 1'!O18 = "","",'Comprehension Series 1'!O18/4)</f>
        <v/>
      </c>
      <c r="K18" s="122" t="str">
        <f>IF('Comprehension Series 1'!P18 = "","",'Comprehension Series 1'!P18/4)</f>
        <v/>
      </c>
      <c r="L18" s="121" t="str">
        <f>IF('Comprehension Series 1'!R18 = "","",'Comprehension Series 1'!R18/4)</f>
        <v/>
      </c>
      <c r="M18" s="122" t="str">
        <f>IF('Comprehension Series 1'!S18 = "","",'Comprehension Series 1'!S18/4)</f>
        <v/>
      </c>
      <c r="N18" s="121" t="str">
        <f>IF('Comprehension Series 1'!U18 = "","",'Comprehension Series 1'!U18/4)</f>
        <v/>
      </c>
      <c r="O18" s="122" t="str">
        <f>IF('Comprehension Series 1'!V18 = "","",'Comprehension Series 1'!V18/4)</f>
        <v/>
      </c>
    </row>
    <row r="19" spans="1:15" x14ac:dyDescent="0.2">
      <c r="A19" s="36" t="str">
        <f>IF(INPUT!A18 = 0,"", INPUT!A18)</f>
        <v/>
      </c>
      <c r="B19" s="121" t="str">
        <f>IF('Comprehension Series 1'!C19 = "","",'Comprehension Series 1'!C19/3)</f>
        <v/>
      </c>
      <c r="C19" s="122" t="str">
        <f>IF('Comprehension Series 1'!D19 = "","",'Comprehension Series 1'!D19/3)</f>
        <v/>
      </c>
      <c r="D19" s="121" t="str">
        <f>IF('Comprehension Series 1'!F19 = "","",'Comprehension Series 1'!F19/3)</f>
        <v/>
      </c>
      <c r="E19" s="122" t="str">
        <f>IF('Comprehension Series 1'!G19 = "","",'Comprehension Series 1'!G19/3)</f>
        <v/>
      </c>
      <c r="F19" s="121" t="str">
        <f>IF('Comprehension Series 1'!I19 = "","",'Comprehension Series 1'!I19/3)</f>
        <v/>
      </c>
      <c r="G19" s="122" t="str">
        <f>IF('Comprehension Series 1'!J19 = "","",'Comprehension Series 1'!J19/3)</f>
        <v/>
      </c>
      <c r="H19" s="121" t="str">
        <f>IF('Comprehension Series 1'!L19 = "","",'Comprehension Series 1'!L19/4)</f>
        <v/>
      </c>
      <c r="I19" s="122" t="str">
        <f>IF('Comprehension Series 1'!M19 = "","",'Comprehension Series 1'!M19/4)</f>
        <v/>
      </c>
      <c r="J19" s="121" t="str">
        <f>IF('Comprehension Series 1'!O19 = "","",'Comprehension Series 1'!O19/4)</f>
        <v/>
      </c>
      <c r="K19" s="122" t="str">
        <f>IF('Comprehension Series 1'!P19 = "","",'Comprehension Series 1'!P19/4)</f>
        <v/>
      </c>
      <c r="L19" s="121" t="str">
        <f>IF('Comprehension Series 1'!R19 = "","",'Comprehension Series 1'!R19/4)</f>
        <v/>
      </c>
      <c r="M19" s="122" t="str">
        <f>IF('Comprehension Series 1'!S19 = "","",'Comprehension Series 1'!S19/4)</f>
        <v/>
      </c>
      <c r="N19" s="121" t="str">
        <f>IF('Comprehension Series 1'!U19 = "","",'Comprehension Series 1'!U19/4)</f>
        <v/>
      </c>
      <c r="O19" s="122" t="str">
        <f>IF('Comprehension Series 1'!V19 = "","",'Comprehension Series 1'!V19/4)</f>
        <v/>
      </c>
    </row>
    <row r="20" spans="1:15" x14ac:dyDescent="0.2">
      <c r="A20" s="36" t="str">
        <f>IF(INPUT!A19 = 0,"", INPUT!A19)</f>
        <v/>
      </c>
      <c r="B20" s="121" t="str">
        <f>IF('Comprehension Series 1'!C20 = "","",'Comprehension Series 1'!C20/3)</f>
        <v/>
      </c>
      <c r="C20" s="122" t="str">
        <f>IF('Comprehension Series 1'!D20 = "","",'Comprehension Series 1'!D20/3)</f>
        <v/>
      </c>
      <c r="D20" s="121" t="str">
        <f>IF('Comprehension Series 1'!F20 = "","",'Comprehension Series 1'!F20/3)</f>
        <v/>
      </c>
      <c r="E20" s="122" t="str">
        <f>IF('Comprehension Series 1'!G20 = "","",'Comprehension Series 1'!G20/3)</f>
        <v/>
      </c>
      <c r="F20" s="121" t="str">
        <f>IF('Comprehension Series 1'!I20 = "","",'Comprehension Series 1'!I20/3)</f>
        <v/>
      </c>
      <c r="G20" s="122" t="str">
        <f>IF('Comprehension Series 1'!J20 = "","",'Comprehension Series 1'!J20/3)</f>
        <v/>
      </c>
      <c r="H20" s="121" t="str">
        <f>IF('Comprehension Series 1'!L20 = "","",'Comprehension Series 1'!L20/4)</f>
        <v/>
      </c>
      <c r="I20" s="122" t="str">
        <f>IF('Comprehension Series 1'!M20 = "","",'Comprehension Series 1'!M20/4)</f>
        <v/>
      </c>
      <c r="J20" s="121" t="str">
        <f>IF('Comprehension Series 1'!O20 = "","",'Comprehension Series 1'!O20/4)</f>
        <v/>
      </c>
      <c r="K20" s="122" t="str">
        <f>IF('Comprehension Series 1'!P20 = "","",'Comprehension Series 1'!P20/4)</f>
        <v/>
      </c>
      <c r="L20" s="121" t="str">
        <f>IF('Comprehension Series 1'!R20 = "","",'Comprehension Series 1'!R20/4)</f>
        <v/>
      </c>
      <c r="M20" s="122" t="str">
        <f>IF('Comprehension Series 1'!S20 = "","",'Comprehension Series 1'!S20/4)</f>
        <v/>
      </c>
      <c r="N20" s="121" t="str">
        <f>IF('Comprehension Series 1'!U20 = "","",'Comprehension Series 1'!U20/4)</f>
        <v/>
      </c>
      <c r="O20" s="122" t="str">
        <f>IF('Comprehension Series 1'!V20 = "","",'Comprehension Series 1'!V20/4)</f>
        <v/>
      </c>
    </row>
    <row r="21" spans="1:15" x14ac:dyDescent="0.2">
      <c r="A21" s="36" t="str">
        <f>IF(INPUT!A20 = 0,"", INPUT!A20)</f>
        <v/>
      </c>
      <c r="B21" s="121" t="str">
        <f>IF('Comprehension Series 1'!C21 = "","",'Comprehension Series 1'!C21/3)</f>
        <v/>
      </c>
      <c r="C21" s="122" t="str">
        <f>IF('Comprehension Series 1'!D21 = "","",'Comprehension Series 1'!D21/3)</f>
        <v/>
      </c>
      <c r="D21" s="121" t="str">
        <f>IF('Comprehension Series 1'!F21 = "","",'Comprehension Series 1'!F21/3)</f>
        <v/>
      </c>
      <c r="E21" s="122" t="str">
        <f>IF('Comprehension Series 1'!G21 = "","",'Comprehension Series 1'!G21/3)</f>
        <v/>
      </c>
      <c r="F21" s="121" t="str">
        <f>IF('Comprehension Series 1'!I21 = "","",'Comprehension Series 1'!I21/3)</f>
        <v/>
      </c>
      <c r="G21" s="122" t="str">
        <f>IF('Comprehension Series 1'!J21 = "","",'Comprehension Series 1'!J21/3)</f>
        <v/>
      </c>
      <c r="H21" s="121" t="str">
        <f>IF('Comprehension Series 1'!L21 = "","",'Comprehension Series 1'!L21/4)</f>
        <v/>
      </c>
      <c r="I21" s="122" t="str">
        <f>IF('Comprehension Series 1'!M21 = "","",'Comprehension Series 1'!M21/4)</f>
        <v/>
      </c>
      <c r="J21" s="121" t="str">
        <f>IF('Comprehension Series 1'!O21 = "","",'Comprehension Series 1'!O21/4)</f>
        <v/>
      </c>
      <c r="K21" s="122" t="str">
        <f>IF('Comprehension Series 1'!P21 = "","",'Comprehension Series 1'!P21/4)</f>
        <v/>
      </c>
      <c r="L21" s="121" t="str">
        <f>IF('Comprehension Series 1'!R21 = "","",'Comprehension Series 1'!R21/4)</f>
        <v/>
      </c>
      <c r="M21" s="122" t="str">
        <f>IF('Comprehension Series 1'!S21 = "","",'Comprehension Series 1'!S21/4)</f>
        <v/>
      </c>
      <c r="N21" s="121" t="str">
        <f>IF('Comprehension Series 1'!U21 = "","",'Comprehension Series 1'!U21/4)</f>
        <v/>
      </c>
      <c r="O21" s="122" t="str">
        <f>IF('Comprehension Series 1'!V21 = "","",'Comprehension Series 1'!V21/4)</f>
        <v/>
      </c>
    </row>
    <row r="22" spans="1:15" x14ac:dyDescent="0.2">
      <c r="A22" s="36" t="str">
        <f>IF(INPUT!A21 = 0,"", INPUT!A21)</f>
        <v/>
      </c>
      <c r="B22" s="121" t="str">
        <f>IF('Comprehension Series 1'!C22 = "","",'Comprehension Series 1'!C22/3)</f>
        <v/>
      </c>
      <c r="C22" s="122" t="str">
        <f>IF('Comprehension Series 1'!D22 = "","",'Comprehension Series 1'!D22/3)</f>
        <v/>
      </c>
      <c r="D22" s="121" t="str">
        <f>IF('Comprehension Series 1'!F22 = "","",'Comprehension Series 1'!F22/3)</f>
        <v/>
      </c>
      <c r="E22" s="122" t="str">
        <f>IF('Comprehension Series 1'!G22 = "","",'Comprehension Series 1'!G22/3)</f>
        <v/>
      </c>
      <c r="F22" s="121" t="str">
        <f>IF('Comprehension Series 1'!I22 = "","",'Comprehension Series 1'!I22/3)</f>
        <v/>
      </c>
      <c r="G22" s="122" t="str">
        <f>IF('Comprehension Series 1'!J22 = "","",'Comprehension Series 1'!J22/3)</f>
        <v/>
      </c>
      <c r="H22" s="121" t="str">
        <f>IF('Comprehension Series 1'!L22 = "","",'Comprehension Series 1'!L22/4)</f>
        <v/>
      </c>
      <c r="I22" s="122" t="str">
        <f>IF('Comprehension Series 1'!M22 = "","",'Comprehension Series 1'!M22/4)</f>
        <v/>
      </c>
      <c r="J22" s="121" t="str">
        <f>IF('Comprehension Series 1'!O22 = "","",'Comprehension Series 1'!O22/4)</f>
        <v/>
      </c>
      <c r="K22" s="122" t="str">
        <f>IF('Comprehension Series 1'!P22 = "","",'Comprehension Series 1'!P22/4)</f>
        <v/>
      </c>
      <c r="L22" s="121" t="str">
        <f>IF('Comprehension Series 1'!R22 = "","",'Comprehension Series 1'!R22/4)</f>
        <v/>
      </c>
      <c r="M22" s="122" t="str">
        <f>IF('Comprehension Series 1'!S22 = "","",'Comprehension Series 1'!S22/4)</f>
        <v/>
      </c>
      <c r="N22" s="121" t="str">
        <f>IF('Comprehension Series 1'!U22 = "","",'Comprehension Series 1'!U22/4)</f>
        <v/>
      </c>
      <c r="O22" s="122" t="str">
        <f>IF('Comprehension Series 1'!V22 = "","",'Comprehension Series 1'!V22/4)</f>
        <v/>
      </c>
    </row>
    <row r="23" spans="1:15" x14ac:dyDescent="0.2">
      <c r="A23" s="36" t="str">
        <f>IF(INPUT!A22 = 0,"", INPUT!A22)</f>
        <v/>
      </c>
      <c r="B23" s="121" t="str">
        <f>IF('Comprehension Series 1'!C23 = "","",'Comprehension Series 1'!C23/3)</f>
        <v/>
      </c>
      <c r="C23" s="122" t="str">
        <f>IF('Comprehension Series 1'!D23 = "","",'Comprehension Series 1'!D23/3)</f>
        <v/>
      </c>
      <c r="D23" s="121" t="str">
        <f>IF('Comprehension Series 1'!F23 = "","",'Comprehension Series 1'!F23/3)</f>
        <v/>
      </c>
      <c r="E23" s="122" t="str">
        <f>IF('Comprehension Series 1'!G23 = "","",'Comprehension Series 1'!G23/3)</f>
        <v/>
      </c>
      <c r="F23" s="121" t="str">
        <f>IF('Comprehension Series 1'!I23 = "","",'Comprehension Series 1'!I23/3)</f>
        <v/>
      </c>
      <c r="G23" s="122" t="str">
        <f>IF('Comprehension Series 1'!J23 = "","",'Comprehension Series 1'!J23/3)</f>
        <v/>
      </c>
      <c r="H23" s="121" t="str">
        <f>IF('Comprehension Series 1'!L23 = "","",'Comprehension Series 1'!L23/4)</f>
        <v/>
      </c>
      <c r="I23" s="122" t="str">
        <f>IF('Comprehension Series 1'!M23 = "","",'Comprehension Series 1'!M23/4)</f>
        <v/>
      </c>
      <c r="J23" s="121" t="str">
        <f>IF('Comprehension Series 1'!O23 = "","",'Comprehension Series 1'!O23/4)</f>
        <v/>
      </c>
      <c r="K23" s="122" t="str">
        <f>IF('Comprehension Series 1'!P23 = "","",'Comprehension Series 1'!P23/4)</f>
        <v/>
      </c>
      <c r="L23" s="121" t="str">
        <f>IF('Comprehension Series 1'!R23 = "","",'Comprehension Series 1'!R23/4)</f>
        <v/>
      </c>
      <c r="M23" s="122" t="str">
        <f>IF('Comprehension Series 1'!S23 = "","",'Comprehension Series 1'!S23/4)</f>
        <v/>
      </c>
      <c r="N23" s="121" t="str">
        <f>IF('Comprehension Series 1'!U23 = "","",'Comprehension Series 1'!U23/4)</f>
        <v/>
      </c>
      <c r="O23" s="122" t="str">
        <f>IF('Comprehension Series 1'!V23 = "","",'Comprehension Series 1'!V23/4)</f>
        <v/>
      </c>
    </row>
    <row r="24" spans="1:15" x14ac:dyDescent="0.2">
      <c r="A24" s="36" t="str">
        <f>IF(INPUT!A23 = 0,"", INPUT!A23)</f>
        <v/>
      </c>
      <c r="B24" s="121" t="str">
        <f>IF('Comprehension Series 1'!C24 = "","",'Comprehension Series 1'!C24/3)</f>
        <v/>
      </c>
      <c r="C24" s="122" t="str">
        <f>IF('Comprehension Series 1'!D24 = "","",'Comprehension Series 1'!D24/3)</f>
        <v/>
      </c>
      <c r="D24" s="121" t="str">
        <f>IF('Comprehension Series 1'!F24 = "","",'Comprehension Series 1'!F24/3)</f>
        <v/>
      </c>
      <c r="E24" s="122" t="str">
        <f>IF('Comprehension Series 1'!G24 = "","",'Comprehension Series 1'!G24/3)</f>
        <v/>
      </c>
      <c r="F24" s="121" t="str">
        <f>IF('Comprehension Series 1'!I24 = "","",'Comprehension Series 1'!I24/3)</f>
        <v/>
      </c>
      <c r="G24" s="122" t="str">
        <f>IF('Comprehension Series 1'!J24 = "","",'Comprehension Series 1'!J24/3)</f>
        <v/>
      </c>
      <c r="H24" s="121" t="str">
        <f>IF('Comprehension Series 1'!L24 = "","",'Comprehension Series 1'!L24/4)</f>
        <v/>
      </c>
      <c r="I24" s="122" t="str">
        <f>IF('Comprehension Series 1'!M24 = "","",'Comprehension Series 1'!M24/4)</f>
        <v/>
      </c>
      <c r="J24" s="121" t="str">
        <f>IF('Comprehension Series 1'!O24 = "","",'Comprehension Series 1'!O24/4)</f>
        <v/>
      </c>
      <c r="K24" s="122" t="str">
        <f>IF('Comprehension Series 1'!P24 = "","",'Comprehension Series 1'!P24/4)</f>
        <v/>
      </c>
      <c r="L24" s="121" t="str">
        <f>IF('Comprehension Series 1'!R24 = "","",'Comprehension Series 1'!R24/4)</f>
        <v/>
      </c>
      <c r="M24" s="122" t="str">
        <f>IF('Comprehension Series 1'!S24 = "","",'Comprehension Series 1'!S24/4)</f>
        <v/>
      </c>
      <c r="N24" s="121" t="str">
        <f>IF('Comprehension Series 1'!U24 = "","",'Comprehension Series 1'!U24/4)</f>
        <v/>
      </c>
      <c r="O24" s="122" t="str">
        <f>IF('Comprehension Series 1'!V24 = "","",'Comprehension Series 1'!V24/4)</f>
        <v/>
      </c>
    </row>
    <row r="25" spans="1:15" x14ac:dyDescent="0.2">
      <c r="A25" s="36" t="str">
        <f>IF(INPUT!A24 = 0,"", INPUT!A24)</f>
        <v/>
      </c>
      <c r="B25" s="121" t="str">
        <f>IF('Comprehension Series 1'!C25 = "","",'Comprehension Series 1'!C25/3)</f>
        <v/>
      </c>
      <c r="C25" s="122" t="str">
        <f>IF('Comprehension Series 1'!D25 = "","",'Comprehension Series 1'!D25/3)</f>
        <v/>
      </c>
      <c r="D25" s="121" t="str">
        <f>IF('Comprehension Series 1'!F25 = "","",'Comprehension Series 1'!F25/3)</f>
        <v/>
      </c>
      <c r="E25" s="122" t="str">
        <f>IF('Comprehension Series 1'!G25 = "","",'Comprehension Series 1'!G25/3)</f>
        <v/>
      </c>
      <c r="F25" s="121" t="str">
        <f>IF('Comprehension Series 1'!I25 = "","",'Comprehension Series 1'!I25/3)</f>
        <v/>
      </c>
      <c r="G25" s="122" t="str">
        <f>IF('Comprehension Series 1'!J25 = "","",'Comprehension Series 1'!J25/3)</f>
        <v/>
      </c>
      <c r="H25" s="121" t="str">
        <f>IF('Comprehension Series 1'!L25 = "","",'Comprehension Series 1'!L25/4)</f>
        <v/>
      </c>
      <c r="I25" s="122" t="str">
        <f>IF('Comprehension Series 1'!M25 = "","",'Comprehension Series 1'!M25/4)</f>
        <v/>
      </c>
      <c r="J25" s="121" t="str">
        <f>IF('Comprehension Series 1'!O25 = "","",'Comprehension Series 1'!O25/4)</f>
        <v/>
      </c>
      <c r="K25" s="122" t="str">
        <f>IF('Comprehension Series 1'!P25 = "","",'Comprehension Series 1'!P25/4)</f>
        <v/>
      </c>
      <c r="L25" s="121" t="str">
        <f>IF('Comprehension Series 1'!R25 = "","",'Comprehension Series 1'!R25/4)</f>
        <v/>
      </c>
      <c r="M25" s="122" t="str">
        <f>IF('Comprehension Series 1'!S25 = "","",'Comprehension Series 1'!S25/4)</f>
        <v/>
      </c>
      <c r="N25" s="121" t="str">
        <f>IF('Comprehension Series 1'!U25 = "","",'Comprehension Series 1'!U25/4)</f>
        <v/>
      </c>
      <c r="O25" s="122" t="str">
        <f>IF('Comprehension Series 1'!V25 = "","",'Comprehension Series 1'!V25/4)</f>
        <v/>
      </c>
    </row>
    <row r="26" spans="1:15" x14ac:dyDescent="0.2">
      <c r="A26" s="36" t="str">
        <f>IF(INPUT!A25 = 0,"", INPUT!A25)</f>
        <v/>
      </c>
      <c r="B26" s="121" t="str">
        <f>IF('Comprehension Series 1'!C26 = "","",'Comprehension Series 1'!C26/3)</f>
        <v/>
      </c>
      <c r="C26" s="122" t="str">
        <f>IF('Comprehension Series 1'!D26 = "","",'Comprehension Series 1'!D26/3)</f>
        <v/>
      </c>
      <c r="D26" s="121" t="str">
        <f>IF('Comprehension Series 1'!F26 = "","",'Comprehension Series 1'!F26/3)</f>
        <v/>
      </c>
      <c r="E26" s="122" t="str">
        <f>IF('Comprehension Series 1'!G26 = "","",'Comprehension Series 1'!G26/3)</f>
        <v/>
      </c>
      <c r="F26" s="121" t="str">
        <f>IF('Comprehension Series 1'!I26 = "","",'Comprehension Series 1'!I26/3)</f>
        <v/>
      </c>
      <c r="G26" s="122" t="str">
        <f>IF('Comprehension Series 1'!J26 = "","",'Comprehension Series 1'!J26/3)</f>
        <v/>
      </c>
      <c r="H26" s="121" t="str">
        <f>IF('Comprehension Series 1'!L26 = "","",'Comprehension Series 1'!L26/4)</f>
        <v/>
      </c>
      <c r="I26" s="122" t="str">
        <f>IF('Comprehension Series 1'!M26 = "","",'Comprehension Series 1'!M26/4)</f>
        <v/>
      </c>
      <c r="J26" s="121" t="str">
        <f>IF('Comprehension Series 1'!O26 = "","",'Comprehension Series 1'!O26/4)</f>
        <v/>
      </c>
      <c r="K26" s="122" t="str">
        <f>IF('Comprehension Series 1'!P26 = "","",'Comprehension Series 1'!P26/4)</f>
        <v/>
      </c>
      <c r="L26" s="121" t="str">
        <f>IF('Comprehension Series 1'!R26 = "","",'Comprehension Series 1'!R26/4)</f>
        <v/>
      </c>
      <c r="M26" s="122" t="str">
        <f>IF('Comprehension Series 1'!S26 = "","",'Comprehension Series 1'!S26/4)</f>
        <v/>
      </c>
      <c r="N26" s="121" t="str">
        <f>IF('Comprehension Series 1'!U26 = "","",'Comprehension Series 1'!U26/4)</f>
        <v/>
      </c>
      <c r="O26" s="122" t="str">
        <f>IF('Comprehension Series 1'!V26 = "","",'Comprehension Series 1'!V26/4)</f>
        <v/>
      </c>
    </row>
    <row r="27" spans="1:15" x14ac:dyDescent="0.2">
      <c r="A27" s="36" t="str">
        <f>IF(INPUT!A26 = 0,"", INPUT!A26)</f>
        <v/>
      </c>
      <c r="B27" s="121" t="str">
        <f>IF('Comprehension Series 1'!C27 = "","",'Comprehension Series 1'!C27/3)</f>
        <v/>
      </c>
      <c r="C27" s="122" t="str">
        <f>IF('Comprehension Series 1'!D27 = "","",'Comprehension Series 1'!D27/3)</f>
        <v/>
      </c>
      <c r="D27" s="121" t="str">
        <f>IF('Comprehension Series 1'!F27 = "","",'Comprehension Series 1'!F27/3)</f>
        <v/>
      </c>
      <c r="E27" s="122" t="str">
        <f>IF('Comprehension Series 1'!G27 = "","",'Comprehension Series 1'!G27/3)</f>
        <v/>
      </c>
      <c r="F27" s="121" t="str">
        <f>IF('Comprehension Series 1'!I27 = "","",'Comprehension Series 1'!I27/3)</f>
        <v/>
      </c>
      <c r="G27" s="122" t="str">
        <f>IF('Comprehension Series 1'!J27 = "","",'Comprehension Series 1'!J27/3)</f>
        <v/>
      </c>
      <c r="H27" s="121" t="str">
        <f>IF('Comprehension Series 1'!L27 = "","",'Comprehension Series 1'!L27/4)</f>
        <v/>
      </c>
      <c r="I27" s="122" t="str">
        <f>IF('Comprehension Series 1'!M27 = "","",'Comprehension Series 1'!M27/4)</f>
        <v/>
      </c>
      <c r="J27" s="121" t="str">
        <f>IF('Comprehension Series 1'!O27 = "","",'Comprehension Series 1'!O27/4)</f>
        <v/>
      </c>
      <c r="K27" s="122" t="str">
        <f>IF('Comprehension Series 1'!P27 = "","",'Comprehension Series 1'!P27/4)</f>
        <v/>
      </c>
      <c r="L27" s="121" t="str">
        <f>IF('Comprehension Series 1'!R27 = "","",'Comprehension Series 1'!R27/4)</f>
        <v/>
      </c>
      <c r="M27" s="122" t="str">
        <f>IF('Comprehension Series 1'!S27 = "","",'Comprehension Series 1'!S27/4)</f>
        <v/>
      </c>
      <c r="N27" s="121" t="str">
        <f>IF('Comprehension Series 1'!U27 = "","",'Comprehension Series 1'!U27/4)</f>
        <v/>
      </c>
      <c r="O27" s="122" t="str">
        <f>IF('Comprehension Series 1'!V27 = "","",'Comprehension Series 1'!V27/4)</f>
        <v/>
      </c>
    </row>
    <row r="28" spans="1:15" x14ac:dyDescent="0.2">
      <c r="A28" s="36" t="str">
        <f>IF(INPUT!A27 = 0,"", INPUT!A27)</f>
        <v/>
      </c>
      <c r="B28" s="121" t="str">
        <f>IF('Comprehension Series 1'!C28 = "","",'Comprehension Series 1'!C28/3)</f>
        <v/>
      </c>
      <c r="C28" s="122" t="str">
        <f>IF('Comprehension Series 1'!D28 = "","",'Comprehension Series 1'!D28/3)</f>
        <v/>
      </c>
      <c r="D28" s="121" t="str">
        <f>IF('Comprehension Series 1'!F28 = "","",'Comprehension Series 1'!F28/3)</f>
        <v/>
      </c>
      <c r="E28" s="122" t="str">
        <f>IF('Comprehension Series 1'!G28 = "","",'Comprehension Series 1'!G28/3)</f>
        <v/>
      </c>
      <c r="F28" s="121" t="str">
        <f>IF('Comprehension Series 1'!I28 = "","",'Comprehension Series 1'!I28/3)</f>
        <v/>
      </c>
      <c r="G28" s="122" t="str">
        <f>IF('Comprehension Series 1'!J28 = "","",'Comprehension Series 1'!J28/3)</f>
        <v/>
      </c>
      <c r="H28" s="121" t="str">
        <f>IF('Comprehension Series 1'!L28 = "","",'Comprehension Series 1'!L28/4)</f>
        <v/>
      </c>
      <c r="I28" s="122" t="str">
        <f>IF('Comprehension Series 1'!M28 = "","",'Comprehension Series 1'!M28/4)</f>
        <v/>
      </c>
      <c r="J28" s="121" t="str">
        <f>IF('Comprehension Series 1'!O28 = "","",'Comprehension Series 1'!O28/4)</f>
        <v/>
      </c>
      <c r="K28" s="122" t="str">
        <f>IF('Comprehension Series 1'!P28 = "","",'Comprehension Series 1'!P28/4)</f>
        <v/>
      </c>
      <c r="L28" s="121" t="str">
        <f>IF('Comprehension Series 1'!R28 = "","",'Comprehension Series 1'!R28/4)</f>
        <v/>
      </c>
      <c r="M28" s="122" t="str">
        <f>IF('Comprehension Series 1'!S28 = "","",'Comprehension Series 1'!S28/4)</f>
        <v/>
      </c>
      <c r="N28" s="121" t="str">
        <f>IF('Comprehension Series 1'!U28 = "","",'Comprehension Series 1'!U28/4)</f>
        <v/>
      </c>
      <c r="O28" s="122" t="str">
        <f>IF('Comprehension Series 1'!V28 = "","",'Comprehension Series 1'!V28/4)</f>
        <v/>
      </c>
    </row>
    <row r="29" spans="1:15" x14ac:dyDescent="0.2">
      <c r="A29" s="36" t="str">
        <f>IF(INPUT!A28 = 0,"", INPUT!A28)</f>
        <v/>
      </c>
      <c r="B29" s="121" t="str">
        <f>IF('Comprehension Series 1'!C29 = "","",'Comprehension Series 1'!C29/3)</f>
        <v/>
      </c>
      <c r="C29" s="122" t="str">
        <f>IF('Comprehension Series 1'!D29 = "","",'Comprehension Series 1'!D29/3)</f>
        <v/>
      </c>
      <c r="D29" s="121" t="str">
        <f>IF('Comprehension Series 1'!F29 = "","",'Comprehension Series 1'!F29/3)</f>
        <v/>
      </c>
      <c r="E29" s="122" t="str">
        <f>IF('Comprehension Series 1'!G29 = "","",'Comprehension Series 1'!G29/3)</f>
        <v/>
      </c>
      <c r="F29" s="121" t="str">
        <f>IF('Comprehension Series 1'!I29 = "","",'Comprehension Series 1'!I29/3)</f>
        <v/>
      </c>
      <c r="G29" s="122" t="str">
        <f>IF('Comprehension Series 1'!J29 = "","",'Comprehension Series 1'!J29/3)</f>
        <v/>
      </c>
      <c r="H29" s="121" t="str">
        <f>IF('Comprehension Series 1'!L29 = "","",'Comprehension Series 1'!L29/4)</f>
        <v/>
      </c>
      <c r="I29" s="122" t="str">
        <f>IF('Comprehension Series 1'!M29 = "","",'Comprehension Series 1'!M29/4)</f>
        <v/>
      </c>
      <c r="J29" s="121" t="str">
        <f>IF('Comprehension Series 1'!O29 = "","",'Comprehension Series 1'!O29/4)</f>
        <v/>
      </c>
      <c r="K29" s="122" t="str">
        <f>IF('Comprehension Series 1'!P29 = "","",'Comprehension Series 1'!P29/4)</f>
        <v/>
      </c>
      <c r="L29" s="121" t="str">
        <f>IF('Comprehension Series 1'!R29 = "","",'Comprehension Series 1'!R29/4)</f>
        <v/>
      </c>
      <c r="M29" s="122" t="str">
        <f>IF('Comprehension Series 1'!S29 = "","",'Comprehension Series 1'!S29/4)</f>
        <v/>
      </c>
      <c r="N29" s="121" t="str">
        <f>IF('Comprehension Series 1'!U29 = "","",'Comprehension Series 1'!U29/4)</f>
        <v/>
      </c>
      <c r="O29" s="122" t="str">
        <f>IF('Comprehension Series 1'!V29 = "","",'Comprehension Series 1'!V29/4)</f>
        <v/>
      </c>
    </row>
    <row r="30" spans="1:15" x14ac:dyDescent="0.2">
      <c r="A30" s="36" t="str">
        <f>IF(INPUT!A29 = 0,"", INPUT!A29)</f>
        <v/>
      </c>
      <c r="B30" s="121" t="str">
        <f>IF('Comprehension Series 1'!C30 = "","",'Comprehension Series 1'!C30/3)</f>
        <v/>
      </c>
      <c r="C30" s="122" t="str">
        <f>IF('Comprehension Series 1'!D30 = "","",'Comprehension Series 1'!D30/3)</f>
        <v/>
      </c>
      <c r="D30" s="121" t="str">
        <f>IF('Comprehension Series 1'!F30 = "","",'Comprehension Series 1'!F30/3)</f>
        <v/>
      </c>
      <c r="E30" s="122" t="str">
        <f>IF('Comprehension Series 1'!G30 = "","",'Comprehension Series 1'!G30/3)</f>
        <v/>
      </c>
      <c r="F30" s="121" t="str">
        <f>IF('Comprehension Series 1'!I30 = "","",'Comprehension Series 1'!I30/3)</f>
        <v/>
      </c>
      <c r="G30" s="122" t="str">
        <f>IF('Comprehension Series 1'!J30 = "","",'Comprehension Series 1'!J30/3)</f>
        <v/>
      </c>
      <c r="H30" s="121" t="str">
        <f>IF('Comprehension Series 1'!L30 = "","",'Comprehension Series 1'!L30/4)</f>
        <v/>
      </c>
      <c r="I30" s="122" t="str">
        <f>IF('Comprehension Series 1'!M30 = "","",'Comprehension Series 1'!M30/4)</f>
        <v/>
      </c>
      <c r="J30" s="121" t="str">
        <f>IF('Comprehension Series 1'!O30 = "","",'Comprehension Series 1'!O30/4)</f>
        <v/>
      </c>
      <c r="K30" s="122" t="str">
        <f>IF('Comprehension Series 1'!P30 = "","",'Comprehension Series 1'!P30/4)</f>
        <v/>
      </c>
      <c r="L30" s="121" t="str">
        <f>IF('Comprehension Series 1'!R30 = "","",'Comprehension Series 1'!R30/4)</f>
        <v/>
      </c>
      <c r="M30" s="122" t="str">
        <f>IF('Comprehension Series 1'!S30 = "","",'Comprehension Series 1'!S30/4)</f>
        <v/>
      </c>
      <c r="N30" s="121" t="str">
        <f>IF('Comprehension Series 1'!U30 = "","",'Comprehension Series 1'!U30/4)</f>
        <v/>
      </c>
      <c r="O30" s="122" t="str">
        <f>IF('Comprehension Series 1'!V30 = "","",'Comprehension Series 1'!V30/4)</f>
        <v/>
      </c>
    </row>
    <row r="31" spans="1:15" x14ac:dyDescent="0.2">
      <c r="A31" s="36" t="str">
        <f>IF(INPUT!A30 = 0,"", INPUT!A30)</f>
        <v/>
      </c>
      <c r="B31" s="121" t="str">
        <f>IF('Comprehension Series 1'!C31 = "","",'Comprehension Series 1'!C31/3)</f>
        <v/>
      </c>
      <c r="C31" s="122" t="str">
        <f>IF('Comprehension Series 1'!D31 = "","",'Comprehension Series 1'!D31/3)</f>
        <v/>
      </c>
      <c r="D31" s="121" t="str">
        <f>IF('Comprehension Series 1'!F31 = "","",'Comprehension Series 1'!F31/3)</f>
        <v/>
      </c>
      <c r="E31" s="122" t="str">
        <f>IF('Comprehension Series 1'!G31 = "","",'Comprehension Series 1'!G31/3)</f>
        <v/>
      </c>
      <c r="F31" s="121" t="str">
        <f>IF('Comprehension Series 1'!I31 = "","",'Comprehension Series 1'!I31/3)</f>
        <v/>
      </c>
      <c r="G31" s="122" t="str">
        <f>IF('Comprehension Series 1'!J31 = "","",'Comprehension Series 1'!J31/3)</f>
        <v/>
      </c>
      <c r="H31" s="121" t="str">
        <f>IF('Comprehension Series 1'!L31 = "","",'Comprehension Series 1'!L31/4)</f>
        <v/>
      </c>
      <c r="I31" s="122" t="str">
        <f>IF('Comprehension Series 1'!M31 = "","",'Comprehension Series 1'!M31/4)</f>
        <v/>
      </c>
      <c r="J31" s="121" t="str">
        <f>IF('Comprehension Series 1'!O31 = "","",'Comprehension Series 1'!O31/4)</f>
        <v/>
      </c>
      <c r="K31" s="122" t="str">
        <f>IF('Comprehension Series 1'!P31 = "","",'Comprehension Series 1'!P31/4)</f>
        <v/>
      </c>
      <c r="L31" s="121" t="str">
        <f>IF('Comprehension Series 1'!R31 = "","",'Comprehension Series 1'!R31/4)</f>
        <v/>
      </c>
      <c r="M31" s="122" t="str">
        <f>IF('Comprehension Series 1'!S31 = "","",'Comprehension Series 1'!S31/4)</f>
        <v/>
      </c>
      <c r="N31" s="121" t="str">
        <f>IF('Comprehension Series 1'!U31 = "","",'Comprehension Series 1'!U31/4)</f>
        <v/>
      </c>
      <c r="O31" s="122" t="str">
        <f>IF('Comprehension Series 1'!V31 = "","",'Comprehension Series 1'!V31/4)</f>
        <v/>
      </c>
    </row>
    <row r="32" spans="1:15" x14ac:dyDescent="0.2">
      <c r="A32" s="36" t="str">
        <f>IF(INPUT!A31 = 0,"", INPUT!A31)</f>
        <v/>
      </c>
      <c r="B32" s="121" t="str">
        <f>IF('Comprehension Series 1'!C32 = "","",'Comprehension Series 1'!C32/3)</f>
        <v/>
      </c>
      <c r="C32" s="122" t="str">
        <f>IF('Comprehension Series 1'!D32 = "","",'Comprehension Series 1'!D32/3)</f>
        <v/>
      </c>
      <c r="D32" s="121" t="str">
        <f>IF('Comprehension Series 1'!F32 = "","",'Comprehension Series 1'!F32/3)</f>
        <v/>
      </c>
      <c r="E32" s="122" t="str">
        <f>IF('Comprehension Series 1'!G32 = "","",'Comprehension Series 1'!G32/3)</f>
        <v/>
      </c>
      <c r="F32" s="121" t="str">
        <f>IF('Comprehension Series 1'!I32 = "","",'Comprehension Series 1'!I32/3)</f>
        <v/>
      </c>
      <c r="G32" s="122" t="str">
        <f>IF('Comprehension Series 1'!J32 = "","",'Comprehension Series 1'!J32/3)</f>
        <v/>
      </c>
      <c r="H32" s="121" t="str">
        <f>IF('Comprehension Series 1'!L32 = "","",'Comprehension Series 1'!L32/4)</f>
        <v/>
      </c>
      <c r="I32" s="122" t="str">
        <f>IF('Comprehension Series 1'!M32 = "","",'Comprehension Series 1'!M32/4)</f>
        <v/>
      </c>
      <c r="J32" s="121" t="str">
        <f>IF('Comprehension Series 1'!O32 = "","",'Comprehension Series 1'!O32/4)</f>
        <v/>
      </c>
      <c r="K32" s="122" t="str">
        <f>IF('Comprehension Series 1'!P32 = "","",'Comprehension Series 1'!P32/4)</f>
        <v/>
      </c>
      <c r="L32" s="121" t="str">
        <f>IF('Comprehension Series 1'!R32 = "","",'Comprehension Series 1'!R32/4)</f>
        <v/>
      </c>
      <c r="M32" s="122" t="str">
        <f>IF('Comprehension Series 1'!S32 = "","",'Comprehension Series 1'!S32/4)</f>
        <v/>
      </c>
      <c r="N32" s="121" t="str">
        <f>IF('Comprehension Series 1'!U32 = "","",'Comprehension Series 1'!U32/4)</f>
        <v/>
      </c>
      <c r="O32" s="122" t="str">
        <f>IF('Comprehension Series 1'!V32 = "","",'Comprehension Series 1'!V32/4)</f>
        <v/>
      </c>
    </row>
    <row r="33" spans="1:15" x14ac:dyDescent="0.2">
      <c r="A33" s="36" t="str">
        <f>IF(INPUT!A32 = 0,"", INPUT!A32)</f>
        <v/>
      </c>
      <c r="B33" s="121" t="str">
        <f>IF('Comprehension Series 1'!C33 = "","",'Comprehension Series 1'!C33/3)</f>
        <v/>
      </c>
      <c r="C33" s="122" t="str">
        <f>IF('Comprehension Series 1'!D33 = "","",'Comprehension Series 1'!D33/3)</f>
        <v/>
      </c>
      <c r="D33" s="121" t="str">
        <f>IF('Comprehension Series 1'!F33 = "","",'Comprehension Series 1'!F33/3)</f>
        <v/>
      </c>
      <c r="E33" s="122" t="str">
        <f>IF('Comprehension Series 1'!G33 = "","",'Comprehension Series 1'!G33/3)</f>
        <v/>
      </c>
      <c r="F33" s="121" t="str">
        <f>IF('Comprehension Series 1'!I33 = "","",'Comprehension Series 1'!I33/3)</f>
        <v/>
      </c>
      <c r="G33" s="122" t="str">
        <f>IF('Comprehension Series 1'!J33 = "","",'Comprehension Series 1'!J33/3)</f>
        <v/>
      </c>
      <c r="H33" s="121" t="str">
        <f>IF('Comprehension Series 1'!L33 = "","",'Comprehension Series 1'!L33/4)</f>
        <v/>
      </c>
      <c r="I33" s="122" t="str">
        <f>IF('Comprehension Series 1'!M33 = "","",'Comprehension Series 1'!M33/4)</f>
        <v/>
      </c>
      <c r="J33" s="121" t="str">
        <f>IF('Comprehension Series 1'!O33 = "","",'Comprehension Series 1'!O33/4)</f>
        <v/>
      </c>
      <c r="K33" s="122" t="str">
        <f>IF('Comprehension Series 1'!P33 = "","",'Comprehension Series 1'!P33/4)</f>
        <v/>
      </c>
      <c r="L33" s="121" t="str">
        <f>IF('Comprehension Series 1'!R33 = "","",'Comprehension Series 1'!R33/4)</f>
        <v/>
      </c>
      <c r="M33" s="122" t="str">
        <f>IF('Comprehension Series 1'!S33 = "","",'Comprehension Series 1'!S33/4)</f>
        <v/>
      </c>
      <c r="N33" s="121" t="str">
        <f>IF('Comprehension Series 1'!U33 = "","",'Comprehension Series 1'!U33/4)</f>
        <v/>
      </c>
      <c r="O33" s="122" t="str">
        <f>IF('Comprehension Series 1'!V33 = "","",'Comprehension Series 1'!V33/4)</f>
        <v/>
      </c>
    </row>
    <row r="34" spans="1:15" x14ac:dyDescent="0.2">
      <c r="A34" s="36" t="str">
        <f>IF(INPUT!A33 = 0,"", INPUT!A33)</f>
        <v/>
      </c>
      <c r="B34" s="121" t="str">
        <f>IF('Comprehension Series 1'!C34 = "","",'Comprehension Series 1'!C34/3)</f>
        <v/>
      </c>
      <c r="C34" s="122" t="str">
        <f>IF('Comprehension Series 1'!D34 = "","",'Comprehension Series 1'!D34/3)</f>
        <v/>
      </c>
      <c r="D34" s="121" t="str">
        <f>IF('Comprehension Series 1'!F34 = "","",'Comprehension Series 1'!F34/3)</f>
        <v/>
      </c>
      <c r="E34" s="122" t="str">
        <f>IF('Comprehension Series 1'!G34 = "","",'Comprehension Series 1'!G34/3)</f>
        <v/>
      </c>
      <c r="F34" s="121" t="str">
        <f>IF('Comprehension Series 1'!I34 = "","",'Comprehension Series 1'!I34/3)</f>
        <v/>
      </c>
      <c r="G34" s="122" t="str">
        <f>IF('Comprehension Series 1'!J34 = "","",'Comprehension Series 1'!J34/3)</f>
        <v/>
      </c>
      <c r="H34" s="121" t="str">
        <f>IF('Comprehension Series 1'!L34 = "","",'Comprehension Series 1'!L34/4)</f>
        <v/>
      </c>
      <c r="I34" s="122" t="str">
        <f>IF('Comprehension Series 1'!M34 = "","",'Comprehension Series 1'!M34/4)</f>
        <v/>
      </c>
      <c r="J34" s="121" t="str">
        <f>IF('Comprehension Series 1'!O34 = "","",'Comprehension Series 1'!O34/4)</f>
        <v/>
      </c>
      <c r="K34" s="122" t="str">
        <f>IF('Comprehension Series 1'!P34 = "","",'Comprehension Series 1'!P34/4)</f>
        <v/>
      </c>
      <c r="L34" s="121" t="str">
        <f>IF('Comprehension Series 1'!R34 = "","",'Comprehension Series 1'!R34/4)</f>
        <v/>
      </c>
      <c r="M34" s="122" t="str">
        <f>IF('Comprehension Series 1'!S34 = "","",'Comprehension Series 1'!S34/4)</f>
        <v/>
      </c>
      <c r="N34" s="121" t="str">
        <f>IF('Comprehension Series 1'!U34 = "","",'Comprehension Series 1'!U34/4)</f>
        <v/>
      </c>
      <c r="O34" s="122" t="str">
        <f>IF('Comprehension Series 1'!V34 = "","",'Comprehension Series 1'!V34/4)</f>
        <v/>
      </c>
    </row>
    <row r="35" spans="1:15" x14ac:dyDescent="0.2">
      <c r="A35" s="36" t="str">
        <f>IF(INPUT!A34 = 0,"", INPUT!A34)</f>
        <v/>
      </c>
      <c r="B35" s="121" t="str">
        <f>IF('Comprehension Series 1'!C35 = "","",'Comprehension Series 1'!C35/3)</f>
        <v/>
      </c>
      <c r="C35" s="122" t="str">
        <f>IF('Comprehension Series 1'!D35 = "","",'Comprehension Series 1'!D35/3)</f>
        <v/>
      </c>
      <c r="D35" s="121" t="str">
        <f>IF('Comprehension Series 1'!F35 = "","",'Comprehension Series 1'!F35/3)</f>
        <v/>
      </c>
      <c r="E35" s="122" t="str">
        <f>IF('Comprehension Series 1'!G35 = "","",'Comprehension Series 1'!G35/3)</f>
        <v/>
      </c>
      <c r="F35" s="121" t="str">
        <f>IF('Comprehension Series 1'!I35 = "","",'Comprehension Series 1'!I35/3)</f>
        <v/>
      </c>
      <c r="G35" s="122" t="str">
        <f>IF('Comprehension Series 1'!J35 = "","",'Comprehension Series 1'!J35/3)</f>
        <v/>
      </c>
      <c r="H35" s="121" t="str">
        <f>IF('Comprehension Series 1'!L35 = "","",'Comprehension Series 1'!L35/4)</f>
        <v/>
      </c>
      <c r="I35" s="122" t="str">
        <f>IF('Comprehension Series 1'!M35 = "","",'Comprehension Series 1'!M35/4)</f>
        <v/>
      </c>
      <c r="J35" s="121" t="str">
        <f>IF('Comprehension Series 1'!O35 = "","",'Comprehension Series 1'!O35/4)</f>
        <v/>
      </c>
      <c r="K35" s="122" t="str">
        <f>IF('Comprehension Series 1'!P35 = "","",'Comprehension Series 1'!P35/4)</f>
        <v/>
      </c>
      <c r="L35" s="121" t="str">
        <f>IF('Comprehension Series 1'!R35 = "","",'Comprehension Series 1'!R35/4)</f>
        <v/>
      </c>
      <c r="M35" s="122" t="str">
        <f>IF('Comprehension Series 1'!S35 = "","",'Comprehension Series 1'!S35/4)</f>
        <v/>
      </c>
      <c r="N35" s="121" t="str">
        <f>IF('Comprehension Series 1'!U35 = "","",'Comprehension Series 1'!U35/4)</f>
        <v/>
      </c>
      <c r="O35" s="122" t="str">
        <f>IF('Comprehension Series 1'!V35 = "","",'Comprehension Series 1'!V35/4)</f>
        <v/>
      </c>
    </row>
    <row r="36" spans="1:15" x14ac:dyDescent="0.2">
      <c r="A36" s="36" t="str">
        <f>IF(INPUT!A35 = 0,"", INPUT!A35)</f>
        <v/>
      </c>
      <c r="B36" s="121" t="str">
        <f>IF('Comprehension Series 1'!C36 = "","",'Comprehension Series 1'!C36/3)</f>
        <v/>
      </c>
      <c r="C36" s="122" t="str">
        <f>IF('Comprehension Series 1'!D36 = "","",'Comprehension Series 1'!D36/3)</f>
        <v/>
      </c>
      <c r="D36" s="121" t="str">
        <f>IF('Comprehension Series 1'!F36 = "","",'Comprehension Series 1'!F36/3)</f>
        <v/>
      </c>
      <c r="E36" s="122" t="str">
        <f>IF('Comprehension Series 1'!G36 = "","",'Comprehension Series 1'!G36/3)</f>
        <v/>
      </c>
      <c r="F36" s="121" t="str">
        <f>IF('Comprehension Series 1'!I36 = "","",'Comprehension Series 1'!I36/3)</f>
        <v/>
      </c>
      <c r="G36" s="122" t="str">
        <f>IF('Comprehension Series 1'!J36 = "","",'Comprehension Series 1'!J36/3)</f>
        <v/>
      </c>
      <c r="H36" s="121" t="str">
        <f>IF('Comprehension Series 1'!L36 = "","",'Comprehension Series 1'!L36/4)</f>
        <v/>
      </c>
      <c r="I36" s="122" t="str">
        <f>IF('Comprehension Series 1'!M36 = "","",'Comprehension Series 1'!M36/4)</f>
        <v/>
      </c>
      <c r="J36" s="121" t="str">
        <f>IF('Comprehension Series 1'!O36 = "","",'Comprehension Series 1'!O36/4)</f>
        <v/>
      </c>
      <c r="K36" s="122" t="str">
        <f>IF('Comprehension Series 1'!P36 = "","",'Comprehension Series 1'!P36/4)</f>
        <v/>
      </c>
      <c r="L36" s="121" t="str">
        <f>IF('Comprehension Series 1'!R36 = "","",'Comprehension Series 1'!R36/4)</f>
        <v/>
      </c>
      <c r="M36" s="122" t="str">
        <f>IF('Comprehension Series 1'!S36 = "","",'Comprehension Series 1'!S36/4)</f>
        <v/>
      </c>
      <c r="N36" s="121" t="str">
        <f>IF('Comprehension Series 1'!U36 = "","",'Comprehension Series 1'!U36/4)</f>
        <v/>
      </c>
      <c r="O36" s="122" t="str">
        <f>IF('Comprehension Series 1'!V36 = "","",'Comprehension Series 1'!V36/4)</f>
        <v/>
      </c>
    </row>
    <row r="37" spans="1:15" x14ac:dyDescent="0.2">
      <c r="A37" s="36" t="str">
        <f>IF(INPUT!A36 = 0,"", INPUT!A36)</f>
        <v/>
      </c>
      <c r="B37" s="121" t="str">
        <f>IF('Comprehension Series 1'!C37 = "","",'Comprehension Series 1'!C37/3)</f>
        <v/>
      </c>
      <c r="C37" s="122" t="str">
        <f>IF('Comprehension Series 1'!D37 = "","",'Comprehension Series 1'!D37/3)</f>
        <v/>
      </c>
      <c r="D37" s="121" t="str">
        <f>IF('Comprehension Series 1'!F37 = "","",'Comprehension Series 1'!F37/3)</f>
        <v/>
      </c>
      <c r="E37" s="122" t="str">
        <f>IF('Comprehension Series 1'!G37 = "","",'Comprehension Series 1'!G37/3)</f>
        <v/>
      </c>
      <c r="F37" s="121" t="str">
        <f>IF('Comprehension Series 1'!I37 = "","",'Comprehension Series 1'!I37/3)</f>
        <v/>
      </c>
      <c r="G37" s="122" t="str">
        <f>IF('Comprehension Series 1'!J37 = "","",'Comprehension Series 1'!J37/3)</f>
        <v/>
      </c>
      <c r="H37" s="121" t="str">
        <f>IF('Comprehension Series 1'!L37 = "","",'Comprehension Series 1'!L37/4)</f>
        <v/>
      </c>
      <c r="I37" s="122" t="str">
        <f>IF('Comprehension Series 1'!M37 = "","",'Comprehension Series 1'!M37/4)</f>
        <v/>
      </c>
      <c r="J37" s="121" t="str">
        <f>IF('Comprehension Series 1'!O37 = "","",'Comprehension Series 1'!O37/4)</f>
        <v/>
      </c>
      <c r="K37" s="122" t="str">
        <f>IF('Comprehension Series 1'!P37 = "","",'Comprehension Series 1'!P37/4)</f>
        <v/>
      </c>
      <c r="L37" s="121" t="str">
        <f>IF('Comprehension Series 1'!R37 = "","",'Comprehension Series 1'!R37/4)</f>
        <v/>
      </c>
      <c r="M37" s="122" t="str">
        <f>IF('Comprehension Series 1'!S37 = "","",'Comprehension Series 1'!S37/4)</f>
        <v/>
      </c>
      <c r="N37" s="121" t="str">
        <f>IF('Comprehension Series 1'!U37 = "","",'Comprehension Series 1'!U37/4)</f>
        <v/>
      </c>
      <c r="O37" s="122" t="str">
        <f>IF('Comprehension Series 1'!V37 = "","",'Comprehension Series 1'!V37/4)</f>
        <v/>
      </c>
    </row>
    <row r="38" spans="1:15" x14ac:dyDescent="0.2">
      <c r="A38" s="36" t="str">
        <f>IF(INPUT!A37 = 0,"", INPUT!A37)</f>
        <v/>
      </c>
      <c r="B38" s="121" t="str">
        <f>IF('Comprehension Series 1'!C38 = "","",'Comprehension Series 1'!C38/3)</f>
        <v/>
      </c>
      <c r="C38" s="122" t="str">
        <f>IF('Comprehension Series 1'!D38 = "","",'Comprehension Series 1'!D38/3)</f>
        <v/>
      </c>
      <c r="D38" s="121" t="str">
        <f>IF('Comprehension Series 1'!F38 = "","",'Comprehension Series 1'!F38/3)</f>
        <v/>
      </c>
      <c r="E38" s="122" t="str">
        <f>IF('Comprehension Series 1'!G38 = "","",'Comprehension Series 1'!G38/3)</f>
        <v/>
      </c>
      <c r="F38" s="121" t="str">
        <f>IF('Comprehension Series 1'!I38 = "","",'Comprehension Series 1'!I38/3)</f>
        <v/>
      </c>
      <c r="G38" s="122" t="str">
        <f>IF('Comprehension Series 1'!J38 = "","",'Comprehension Series 1'!J38/3)</f>
        <v/>
      </c>
      <c r="H38" s="121" t="str">
        <f>IF('Comprehension Series 1'!L38 = "","",'Comprehension Series 1'!L38/4)</f>
        <v/>
      </c>
      <c r="I38" s="122" t="str">
        <f>IF('Comprehension Series 1'!M38 = "","",'Comprehension Series 1'!M38/4)</f>
        <v/>
      </c>
      <c r="J38" s="121" t="str">
        <f>IF('Comprehension Series 1'!O38 = "","",'Comprehension Series 1'!O38/4)</f>
        <v/>
      </c>
      <c r="K38" s="122" t="str">
        <f>IF('Comprehension Series 1'!P38 = "","",'Comprehension Series 1'!P38/4)</f>
        <v/>
      </c>
      <c r="L38" s="121" t="str">
        <f>IF('Comprehension Series 1'!R38 = "","",'Comprehension Series 1'!R38/4)</f>
        <v/>
      </c>
      <c r="M38" s="122" t="str">
        <f>IF('Comprehension Series 1'!S38 = "","",'Comprehension Series 1'!S38/4)</f>
        <v/>
      </c>
      <c r="N38" s="121" t="str">
        <f>IF('Comprehension Series 1'!U38 = "","",'Comprehension Series 1'!U38/4)</f>
        <v/>
      </c>
      <c r="O38" s="122" t="str">
        <f>IF('Comprehension Series 1'!V38 = "","",'Comprehension Series 1'!V38/4)</f>
        <v/>
      </c>
    </row>
    <row r="39" spans="1:15" x14ac:dyDescent="0.2">
      <c r="A39" s="36" t="str">
        <f>IF(INPUT!A38 = 0,"", INPUT!A38)</f>
        <v/>
      </c>
      <c r="B39" s="121" t="str">
        <f>IF('Comprehension Series 1'!C39 = "","",'Comprehension Series 1'!C39/3)</f>
        <v/>
      </c>
      <c r="C39" s="122" t="str">
        <f>IF('Comprehension Series 1'!D39 = "","",'Comprehension Series 1'!D39/3)</f>
        <v/>
      </c>
      <c r="D39" s="121" t="str">
        <f>IF('Comprehension Series 1'!F39 = "","",'Comprehension Series 1'!F39/3)</f>
        <v/>
      </c>
      <c r="E39" s="122" t="str">
        <f>IF('Comprehension Series 1'!G39 = "","",'Comprehension Series 1'!G39/3)</f>
        <v/>
      </c>
      <c r="F39" s="121" t="str">
        <f>IF('Comprehension Series 1'!I39 = "","",'Comprehension Series 1'!I39/3)</f>
        <v/>
      </c>
      <c r="G39" s="122" t="str">
        <f>IF('Comprehension Series 1'!J39 = "","",'Comprehension Series 1'!J39/3)</f>
        <v/>
      </c>
      <c r="H39" s="121" t="str">
        <f>IF('Comprehension Series 1'!L39 = "","",'Comprehension Series 1'!L39/4)</f>
        <v/>
      </c>
      <c r="I39" s="122" t="str">
        <f>IF('Comprehension Series 1'!M39 = "","",'Comprehension Series 1'!M39/4)</f>
        <v/>
      </c>
      <c r="J39" s="121" t="str">
        <f>IF('Comprehension Series 1'!O39 = "","",'Comprehension Series 1'!O39/4)</f>
        <v/>
      </c>
      <c r="K39" s="122" t="str">
        <f>IF('Comprehension Series 1'!P39 = "","",'Comprehension Series 1'!P39/4)</f>
        <v/>
      </c>
      <c r="L39" s="121" t="str">
        <f>IF('Comprehension Series 1'!R39 = "","",'Comprehension Series 1'!R39/4)</f>
        <v/>
      </c>
      <c r="M39" s="122" t="str">
        <f>IF('Comprehension Series 1'!S39 = "","",'Comprehension Series 1'!S39/4)</f>
        <v/>
      </c>
      <c r="N39" s="121" t="str">
        <f>IF('Comprehension Series 1'!U39 = "","",'Comprehension Series 1'!U39/4)</f>
        <v/>
      </c>
      <c r="O39" s="122" t="str">
        <f>IF('Comprehension Series 1'!V39 = "","",'Comprehension Series 1'!V39/4)</f>
        <v/>
      </c>
    </row>
    <row r="40" spans="1:15" x14ac:dyDescent="0.2">
      <c r="A40" s="36" t="str">
        <f>IF(INPUT!A39 = 0,"", INPUT!A39)</f>
        <v/>
      </c>
      <c r="B40" s="121" t="str">
        <f>IF('Comprehension Series 1'!C40 = "","",'Comprehension Series 1'!C40/3)</f>
        <v/>
      </c>
      <c r="C40" s="122" t="str">
        <f>IF('Comprehension Series 1'!D40 = "","",'Comprehension Series 1'!D40/3)</f>
        <v/>
      </c>
      <c r="D40" s="121" t="str">
        <f>IF('Comprehension Series 1'!F40 = "","",'Comprehension Series 1'!F40/3)</f>
        <v/>
      </c>
      <c r="E40" s="122" t="str">
        <f>IF('Comprehension Series 1'!G40 = "","",'Comprehension Series 1'!G40/3)</f>
        <v/>
      </c>
      <c r="F40" s="121" t="str">
        <f>IF('Comprehension Series 1'!I40 = "","",'Comprehension Series 1'!I40/3)</f>
        <v/>
      </c>
      <c r="G40" s="122" t="str">
        <f>IF('Comprehension Series 1'!J40 = "","",'Comprehension Series 1'!J40/3)</f>
        <v/>
      </c>
      <c r="H40" s="121" t="str">
        <f>IF('Comprehension Series 1'!L40 = "","",'Comprehension Series 1'!L40/4)</f>
        <v/>
      </c>
      <c r="I40" s="122" t="str">
        <f>IF('Comprehension Series 1'!M40 = "","",'Comprehension Series 1'!M40/4)</f>
        <v/>
      </c>
      <c r="J40" s="121" t="str">
        <f>IF('Comprehension Series 1'!O40 = "","",'Comprehension Series 1'!O40/4)</f>
        <v/>
      </c>
      <c r="K40" s="122" t="str">
        <f>IF('Comprehension Series 1'!P40 = "","",'Comprehension Series 1'!P40/4)</f>
        <v/>
      </c>
      <c r="L40" s="121" t="str">
        <f>IF('Comprehension Series 1'!R40 = "","",'Comprehension Series 1'!R40/4)</f>
        <v/>
      </c>
      <c r="M40" s="122" t="str">
        <f>IF('Comprehension Series 1'!S40 = "","",'Comprehension Series 1'!S40/4)</f>
        <v/>
      </c>
      <c r="N40" s="121" t="str">
        <f>IF('Comprehension Series 1'!U40 = "","",'Comprehension Series 1'!U40/4)</f>
        <v/>
      </c>
      <c r="O40" s="122" t="str">
        <f>IF('Comprehension Series 1'!V40 = "","",'Comprehension Series 1'!V40/4)</f>
        <v/>
      </c>
    </row>
    <row r="41" spans="1:15" x14ac:dyDescent="0.2">
      <c r="A41" s="36" t="str">
        <f>IF(INPUT!A40 = 0,"", INPUT!A40)</f>
        <v/>
      </c>
      <c r="B41" s="121" t="str">
        <f>IF('Comprehension Series 1'!C41 = "","",'Comprehension Series 1'!C41/3)</f>
        <v/>
      </c>
      <c r="C41" s="122" t="str">
        <f>IF('Comprehension Series 1'!D41 = "","",'Comprehension Series 1'!D41/3)</f>
        <v/>
      </c>
      <c r="D41" s="121" t="str">
        <f>IF('Comprehension Series 1'!F41 = "","",'Comprehension Series 1'!F41/3)</f>
        <v/>
      </c>
      <c r="E41" s="122" t="str">
        <f>IF('Comprehension Series 1'!G41 = "","",'Comprehension Series 1'!G41/3)</f>
        <v/>
      </c>
      <c r="F41" s="121" t="str">
        <f>IF('Comprehension Series 1'!I41 = "","",'Comprehension Series 1'!I41/3)</f>
        <v/>
      </c>
      <c r="G41" s="122" t="str">
        <f>IF('Comprehension Series 1'!J41 = "","",'Comprehension Series 1'!J41/3)</f>
        <v/>
      </c>
      <c r="H41" s="121" t="str">
        <f>IF('Comprehension Series 1'!L41 = "","",'Comprehension Series 1'!L41/4)</f>
        <v/>
      </c>
      <c r="I41" s="122" t="str">
        <f>IF('Comprehension Series 1'!M41 = "","",'Comprehension Series 1'!M41/4)</f>
        <v/>
      </c>
      <c r="J41" s="121" t="str">
        <f>IF('Comprehension Series 1'!O41 = "","",'Comprehension Series 1'!O41/4)</f>
        <v/>
      </c>
      <c r="K41" s="122" t="str">
        <f>IF('Comprehension Series 1'!P41 = "","",'Comprehension Series 1'!P41/4)</f>
        <v/>
      </c>
      <c r="L41" s="121" t="str">
        <f>IF('Comprehension Series 1'!R41 = "","",'Comprehension Series 1'!R41/4)</f>
        <v/>
      </c>
      <c r="M41" s="122" t="str">
        <f>IF('Comprehension Series 1'!S41 = "","",'Comprehension Series 1'!S41/4)</f>
        <v/>
      </c>
      <c r="N41" s="121" t="str">
        <f>IF('Comprehension Series 1'!U41 = "","",'Comprehension Series 1'!U41/4)</f>
        <v/>
      </c>
      <c r="O41" s="122" t="str">
        <f>IF('Comprehension Series 1'!V41 = "","",'Comprehension Series 1'!V41/4)</f>
        <v/>
      </c>
    </row>
    <row r="42" spans="1:15" x14ac:dyDescent="0.2">
      <c r="A42" s="36" t="str">
        <f>IF(INPUT!A41 = 0,"", INPUT!A41)</f>
        <v/>
      </c>
      <c r="B42" s="121" t="str">
        <f>IF('Comprehension Series 1'!C42 = "","",'Comprehension Series 1'!C42/3)</f>
        <v/>
      </c>
      <c r="C42" s="122" t="str">
        <f>IF('Comprehension Series 1'!D42 = "","",'Comprehension Series 1'!D42/3)</f>
        <v/>
      </c>
      <c r="D42" s="121" t="str">
        <f>IF('Comprehension Series 1'!F42 = "","",'Comprehension Series 1'!F42/3)</f>
        <v/>
      </c>
      <c r="E42" s="122" t="str">
        <f>IF('Comprehension Series 1'!G42 = "","",'Comprehension Series 1'!G42/3)</f>
        <v/>
      </c>
      <c r="F42" s="121" t="str">
        <f>IF('Comprehension Series 1'!I42 = "","",'Comprehension Series 1'!I42/3)</f>
        <v/>
      </c>
      <c r="G42" s="122" t="str">
        <f>IF('Comprehension Series 1'!J42 = "","",'Comprehension Series 1'!J42/3)</f>
        <v/>
      </c>
      <c r="H42" s="121" t="str">
        <f>IF('Comprehension Series 1'!L42 = "","",'Comprehension Series 1'!L42/4)</f>
        <v/>
      </c>
      <c r="I42" s="122" t="str">
        <f>IF('Comprehension Series 1'!M42 = "","",'Comprehension Series 1'!M42/4)</f>
        <v/>
      </c>
      <c r="J42" s="121" t="str">
        <f>IF('Comprehension Series 1'!O42 = "","",'Comprehension Series 1'!O42/4)</f>
        <v/>
      </c>
      <c r="K42" s="122" t="str">
        <f>IF('Comprehension Series 1'!P42 = "","",'Comprehension Series 1'!P42/4)</f>
        <v/>
      </c>
      <c r="L42" s="121" t="str">
        <f>IF('Comprehension Series 1'!R42 = "","",'Comprehension Series 1'!R42/4)</f>
        <v/>
      </c>
      <c r="M42" s="122" t="str">
        <f>IF('Comprehension Series 1'!S42 = "","",'Comprehension Series 1'!S42/4)</f>
        <v/>
      </c>
      <c r="N42" s="121" t="str">
        <f>IF('Comprehension Series 1'!U42 = "","",'Comprehension Series 1'!U42/4)</f>
        <v/>
      </c>
      <c r="O42" s="122" t="str">
        <f>IF('Comprehension Series 1'!V42 = "","",'Comprehension Series 1'!V42/4)</f>
        <v/>
      </c>
    </row>
    <row r="43" spans="1:15" x14ac:dyDescent="0.2">
      <c r="A43" s="36" t="str">
        <f>IF(INPUT!A42 = 0,"", INPUT!A42)</f>
        <v/>
      </c>
      <c r="B43" s="121" t="str">
        <f>IF('Comprehension Series 1'!C43 = "","",'Comprehension Series 1'!C43/3)</f>
        <v/>
      </c>
      <c r="C43" s="122" t="str">
        <f>IF('Comprehension Series 1'!D43 = "","",'Comprehension Series 1'!D43/3)</f>
        <v/>
      </c>
      <c r="D43" s="121" t="str">
        <f>IF('Comprehension Series 1'!F43 = "","",'Comprehension Series 1'!F43/3)</f>
        <v/>
      </c>
      <c r="E43" s="122" t="str">
        <f>IF('Comprehension Series 1'!G43 = "","",'Comprehension Series 1'!G43/3)</f>
        <v/>
      </c>
      <c r="F43" s="121" t="str">
        <f>IF('Comprehension Series 1'!I43 = "","",'Comprehension Series 1'!I43/3)</f>
        <v/>
      </c>
      <c r="G43" s="122" t="str">
        <f>IF('Comprehension Series 1'!J43 = "","",'Comprehension Series 1'!J43/3)</f>
        <v/>
      </c>
      <c r="H43" s="121" t="str">
        <f>IF('Comprehension Series 1'!L43 = "","",'Comprehension Series 1'!L43/4)</f>
        <v/>
      </c>
      <c r="I43" s="122" t="str">
        <f>IF('Comprehension Series 1'!M43 = "","",'Comprehension Series 1'!M43/4)</f>
        <v/>
      </c>
      <c r="J43" s="121" t="str">
        <f>IF('Comprehension Series 1'!O43 = "","",'Comprehension Series 1'!O43/4)</f>
        <v/>
      </c>
      <c r="K43" s="122" t="str">
        <f>IF('Comprehension Series 1'!P43 = "","",'Comprehension Series 1'!P43/4)</f>
        <v/>
      </c>
      <c r="L43" s="121" t="str">
        <f>IF('Comprehension Series 1'!R43 = "","",'Comprehension Series 1'!R43/4)</f>
        <v/>
      </c>
      <c r="M43" s="122" t="str">
        <f>IF('Comprehension Series 1'!S43 = "","",'Comprehension Series 1'!S43/4)</f>
        <v/>
      </c>
      <c r="N43" s="121" t="str">
        <f>IF('Comprehension Series 1'!U43 = "","",'Comprehension Series 1'!U43/4)</f>
        <v/>
      </c>
      <c r="O43" s="122" t="str">
        <f>IF('Comprehension Series 1'!V43 = "","",'Comprehension Series 1'!V43/4)</f>
        <v/>
      </c>
    </row>
    <row r="44" spans="1:15" x14ac:dyDescent="0.2">
      <c r="A44" s="36" t="str">
        <f>IF(INPUT!A43 = 0,"", INPUT!A43)</f>
        <v/>
      </c>
      <c r="B44" s="121" t="str">
        <f>IF('Comprehension Series 1'!C44 = "","",'Comprehension Series 1'!C44/3)</f>
        <v/>
      </c>
      <c r="C44" s="122" t="str">
        <f>IF('Comprehension Series 1'!D44 = "","",'Comprehension Series 1'!D44/3)</f>
        <v/>
      </c>
      <c r="D44" s="121" t="str">
        <f>IF('Comprehension Series 1'!F44 = "","",'Comprehension Series 1'!F44/3)</f>
        <v/>
      </c>
      <c r="E44" s="122" t="str">
        <f>IF('Comprehension Series 1'!G44 = "","",'Comprehension Series 1'!G44/3)</f>
        <v/>
      </c>
      <c r="F44" s="121" t="str">
        <f>IF('Comprehension Series 1'!I44 = "","",'Comprehension Series 1'!I44/3)</f>
        <v/>
      </c>
      <c r="G44" s="122" t="str">
        <f>IF('Comprehension Series 1'!J44 = "","",'Comprehension Series 1'!J44/3)</f>
        <v/>
      </c>
      <c r="H44" s="121" t="str">
        <f>IF('Comprehension Series 1'!L44 = "","",'Comprehension Series 1'!L44/4)</f>
        <v/>
      </c>
      <c r="I44" s="122" t="str">
        <f>IF('Comprehension Series 1'!M44 = "","",'Comprehension Series 1'!M44/4)</f>
        <v/>
      </c>
      <c r="J44" s="121" t="str">
        <f>IF('Comprehension Series 1'!O44 = "","",'Comprehension Series 1'!O44/4)</f>
        <v/>
      </c>
      <c r="K44" s="122" t="str">
        <f>IF('Comprehension Series 1'!P44 = "","",'Comprehension Series 1'!P44/4)</f>
        <v/>
      </c>
      <c r="L44" s="121" t="str">
        <f>IF('Comprehension Series 1'!R44 = "","",'Comprehension Series 1'!R44/4)</f>
        <v/>
      </c>
      <c r="M44" s="122" t="str">
        <f>IF('Comprehension Series 1'!S44 = "","",'Comprehension Series 1'!S44/4)</f>
        <v/>
      </c>
      <c r="N44" s="121" t="str">
        <f>IF('Comprehension Series 1'!U44 = "","",'Comprehension Series 1'!U44/4)</f>
        <v/>
      </c>
      <c r="O44" s="122" t="str">
        <f>IF('Comprehension Series 1'!V44 = "","",'Comprehension Series 1'!V44/4)</f>
        <v/>
      </c>
    </row>
    <row r="45" spans="1:15" x14ac:dyDescent="0.2">
      <c r="A45" s="36" t="str">
        <f>IF(INPUT!A44 = 0,"", INPUT!A44)</f>
        <v/>
      </c>
      <c r="B45" s="121" t="str">
        <f>IF('Comprehension Series 1'!C45 = "","",'Comprehension Series 1'!C45/3)</f>
        <v/>
      </c>
      <c r="C45" s="122" t="str">
        <f>IF('Comprehension Series 1'!D45 = "","",'Comprehension Series 1'!D45/3)</f>
        <v/>
      </c>
      <c r="D45" s="121" t="str">
        <f>IF('Comprehension Series 1'!F45 = "","",'Comprehension Series 1'!F45/3)</f>
        <v/>
      </c>
      <c r="E45" s="122" t="str">
        <f>IF('Comprehension Series 1'!G45 = "","",'Comprehension Series 1'!G45/3)</f>
        <v/>
      </c>
      <c r="F45" s="121" t="str">
        <f>IF('Comprehension Series 1'!I45 = "","",'Comprehension Series 1'!I45/3)</f>
        <v/>
      </c>
      <c r="G45" s="122" t="str">
        <f>IF('Comprehension Series 1'!J45 = "","",'Comprehension Series 1'!J45/3)</f>
        <v/>
      </c>
      <c r="H45" s="121" t="str">
        <f>IF('Comprehension Series 1'!L45 = "","",'Comprehension Series 1'!L45/4)</f>
        <v/>
      </c>
      <c r="I45" s="122" t="str">
        <f>IF('Comprehension Series 1'!M45 = "","",'Comprehension Series 1'!M45/4)</f>
        <v/>
      </c>
      <c r="J45" s="121" t="str">
        <f>IF('Comprehension Series 1'!O45 = "","",'Comprehension Series 1'!O45/4)</f>
        <v/>
      </c>
      <c r="K45" s="122" t="str">
        <f>IF('Comprehension Series 1'!P45 = "","",'Comprehension Series 1'!P45/4)</f>
        <v/>
      </c>
      <c r="L45" s="121" t="str">
        <f>IF('Comprehension Series 1'!R45 = "","",'Comprehension Series 1'!R45/4)</f>
        <v/>
      </c>
      <c r="M45" s="122" t="str">
        <f>IF('Comprehension Series 1'!S45 = "","",'Comprehension Series 1'!S45/4)</f>
        <v/>
      </c>
      <c r="N45" s="121" t="str">
        <f>IF('Comprehension Series 1'!U45 = "","",'Comprehension Series 1'!U45/4)</f>
        <v/>
      </c>
      <c r="O45" s="122" t="str">
        <f>IF('Comprehension Series 1'!V45 = "","",'Comprehension Series 1'!V45/4)</f>
        <v/>
      </c>
    </row>
    <row r="46" spans="1:15" x14ac:dyDescent="0.2">
      <c r="A46" s="36" t="str">
        <f>IF(INPUT!A45 = 0,"", INPUT!A45)</f>
        <v/>
      </c>
      <c r="B46" s="121" t="str">
        <f>IF('Comprehension Series 1'!C46 = "","",'Comprehension Series 1'!C46/3)</f>
        <v/>
      </c>
      <c r="C46" s="122" t="str">
        <f>IF('Comprehension Series 1'!D46 = "","",'Comprehension Series 1'!D46/3)</f>
        <v/>
      </c>
      <c r="D46" s="121" t="str">
        <f>IF('Comprehension Series 1'!F46 = "","",'Comprehension Series 1'!F46/3)</f>
        <v/>
      </c>
      <c r="E46" s="122" t="str">
        <f>IF('Comprehension Series 1'!G46 = "","",'Comprehension Series 1'!G46/3)</f>
        <v/>
      </c>
      <c r="F46" s="121" t="str">
        <f>IF('Comprehension Series 1'!I46 = "","",'Comprehension Series 1'!I46/3)</f>
        <v/>
      </c>
      <c r="G46" s="122" t="str">
        <f>IF('Comprehension Series 1'!J46 = "","",'Comprehension Series 1'!J46/3)</f>
        <v/>
      </c>
      <c r="H46" s="121" t="str">
        <f>IF('Comprehension Series 1'!L46 = "","",'Comprehension Series 1'!L46/4)</f>
        <v/>
      </c>
      <c r="I46" s="122" t="str">
        <f>IF('Comprehension Series 1'!M46 = "","",'Comprehension Series 1'!M46/4)</f>
        <v/>
      </c>
      <c r="J46" s="121" t="str">
        <f>IF('Comprehension Series 1'!O46 = "","",'Comprehension Series 1'!O46/4)</f>
        <v/>
      </c>
      <c r="K46" s="122" t="str">
        <f>IF('Comprehension Series 1'!P46 = "","",'Comprehension Series 1'!P46/4)</f>
        <v/>
      </c>
      <c r="L46" s="121" t="str">
        <f>IF('Comprehension Series 1'!R46 = "","",'Comprehension Series 1'!R46/4)</f>
        <v/>
      </c>
      <c r="M46" s="122" t="str">
        <f>IF('Comprehension Series 1'!S46 = "","",'Comprehension Series 1'!S46/4)</f>
        <v/>
      </c>
      <c r="N46" s="121" t="str">
        <f>IF('Comprehension Series 1'!U46 = "","",'Comprehension Series 1'!U46/4)</f>
        <v/>
      </c>
      <c r="O46" s="122" t="str">
        <f>IF('Comprehension Series 1'!V46 = "","",'Comprehension Series 1'!V46/4)</f>
        <v/>
      </c>
    </row>
    <row r="47" spans="1:15" x14ac:dyDescent="0.2">
      <c r="A47" s="36" t="str">
        <f>IF(INPUT!A46 = 0,"", INPUT!A46)</f>
        <v/>
      </c>
      <c r="B47" s="121" t="str">
        <f>IF('Comprehension Series 1'!C47 = "","",'Comprehension Series 1'!C47/3)</f>
        <v/>
      </c>
      <c r="C47" s="122" t="str">
        <f>IF('Comprehension Series 1'!D47 = "","",'Comprehension Series 1'!D47/3)</f>
        <v/>
      </c>
      <c r="D47" s="121" t="str">
        <f>IF('Comprehension Series 1'!F47 = "","",'Comprehension Series 1'!F47/3)</f>
        <v/>
      </c>
      <c r="E47" s="122" t="str">
        <f>IF('Comprehension Series 1'!G47 = "","",'Comprehension Series 1'!G47/3)</f>
        <v/>
      </c>
      <c r="F47" s="121" t="str">
        <f>IF('Comprehension Series 1'!I47 = "","",'Comprehension Series 1'!I47/3)</f>
        <v/>
      </c>
      <c r="G47" s="122" t="str">
        <f>IF('Comprehension Series 1'!J47 = "","",'Comprehension Series 1'!J47/3)</f>
        <v/>
      </c>
      <c r="H47" s="121" t="str">
        <f>IF('Comprehension Series 1'!L47 = "","",'Comprehension Series 1'!L47/4)</f>
        <v/>
      </c>
      <c r="I47" s="122" t="str">
        <f>IF('Comprehension Series 1'!M47 = "","",'Comprehension Series 1'!M47/4)</f>
        <v/>
      </c>
      <c r="J47" s="121" t="str">
        <f>IF('Comprehension Series 1'!O47 = "","",'Comprehension Series 1'!O47/4)</f>
        <v/>
      </c>
      <c r="K47" s="122" t="str">
        <f>IF('Comprehension Series 1'!P47 = "","",'Comprehension Series 1'!P47/4)</f>
        <v/>
      </c>
      <c r="L47" s="121" t="str">
        <f>IF('Comprehension Series 1'!R47 = "","",'Comprehension Series 1'!R47/4)</f>
        <v/>
      </c>
      <c r="M47" s="122" t="str">
        <f>IF('Comprehension Series 1'!S47 = "","",'Comprehension Series 1'!S47/4)</f>
        <v/>
      </c>
      <c r="N47" s="121" t="str">
        <f>IF('Comprehension Series 1'!U47 = "","",'Comprehension Series 1'!U47/4)</f>
        <v/>
      </c>
      <c r="O47" s="122" t="str">
        <f>IF('Comprehension Series 1'!V47 = "","",'Comprehension Series 1'!V47/4)</f>
        <v/>
      </c>
    </row>
    <row r="48" spans="1:15" x14ac:dyDescent="0.2">
      <c r="A48" s="36" t="str">
        <f>IF(INPUT!A47 = 0,"", INPUT!A47)</f>
        <v/>
      </c>
      <c r="B48" s="121" t="str">
        <f>IF('Comprehension Series 1'!C48 = "","",'Comprehension Series 1'!C48/3)</f>
        <v/>
      </c>
      <c r="C48" s="122" t="str">
        <f>IF('Comprehension Series 1'!D48 = "","",'Comprehension Series 1'!D48/3)</f>
        <v/>
      </c>
      <c r="D48" s="121" t="str">
        <f>IF('Comprehension Series 1'!F48 = "","",'Comprehension Series 1'!F48/3)</f>
        <v/>
      </c>
      <c r="E48" s="122" t="str">
        <f>IF('Comprehension Series 1'!G48 = "","",'Comprehension Series 1'!G48/3)</f>
        <v/>
      </c>
      <c r="F48" s="121" t="str">
        <f>IF('Comprehension Series 1'!I48 = "","",'Comprehension Series 1'!I48/3)</f>
        <v/>
      </c>
      <c r="G48" s="122" t="str">
        <f>IF('Comprehension Series 1'!J48 = "","",'Comprehension Series 1'!J48/3)</f>
        <v/>
      </c>
      <c r="H48" s="121" t="str">
        <f>IF('Comprehension Series 1'!L48 = "","",'Comprehension Series 1'!L48/4)</f>
        <v/>
      </c>
      <c r="I48" s="122" t="str">
        <f>IF('Comprehension Series 1'!M48 = "","",'Comprehension Series 1'!M48/4)</f>
        <v/>
      </c>
      <c r="J48" s="121" t="str">
        <f>IF('Comprehension Series 1'!O48 = "","",'Comprehension Series 1'!O48/4)</f>
        <v/>
      </c>
      <c r="K48" s="122" t="str">
        <f>IF('Comprehension Series 1'!P48 = "","",'Comprehension Series 1'!P48/4)</f>
        <v/>
      </c>
      <c r="L48" s="121" t="str">
        <f>IF('Comprehension Series 1'!R48 = "","",'Comprehension Series 1'!R48/4)</f>
        <v/>
      </c>
      <c r="M48" s="122" t="str">
        <f>IF('Comprehension Series 1'!S48 = "","",'Comprehension Series 1'!S48/4)</f>
        <v/>
      </c>
      <c r="N48" s="121" t="str">
        <f>IF('Comprehension Series 1'!U48 = "","",'Comprehension Series 1'!U48/4)</f>
        <v/>
      </c>
      <c r="O48" s="122" t="str">
        <f>IF('Comprehension Series 1'!V48 = "","",'Comprehension Series 1'!V48/4)</f>
        <v/>
      </c>
    </row>
    <row r="49" spans="1:15" x14ac:dyDescent="0.2">
      <c r="A49" s="36" t="str">
        <f>IF(INPUT!A48 = 0,"", INPUT!A48)</f>
        <v/>
      </c>
      <c r="B49" s="121" t="str">
        <f>IF('Comprehension Series 1'!C49 = "","",'Comprehension Series 1'!C49/3)</f>
        <v/>
      </c>
      <c r="C49" s="122" t="str">
        <f>IF('Comprehension Series 1'!D49 = "","",'Comprehension Series 1'!D49/3)</f>
        <v/>
      </c>
      <c r="D49" s="121" t="str">
        <f>IF('Comprehension Series 1'!F49 = "","",'Comprehension Series 1'!F49/3)</f>
        <v/>
      </c>
      <c r="E49" s="122" t="str">
        <f>IF('Comprehension Series 1'!G49 = "","",'Comprehension Series 1'!G49/3)</f>
        <v/>
      </c>
      <c r="F49" s="121" t="str">
        <f>IF('Comprehension Series 1'!I49 = "","",'Comprehension Series 1'!I49/3)</f>
        <v/>
      </c>
      <c r="G49" s="122" t="str">
        <f>IF('Comprehension Series 1'!J49 = "","",'Comprehension Series 1'!J49/3)</f>
        <v/>
      </c>
      <c r="H49" s="121" t="str">
        <f>IF('Comprehension Series 1'!L49 = "","",'Comprehension Series 1'!L49/4)</f>
        <v/>
      </c>
      <c r="I49" s="122" t="str">
        <f>IF('Comprehension Series 1'!M49 = "","",'Comprehension Series 1'!M49/4)</f>
        <v/>
      </c>
      <c r="J49" s="121" t="str">
        <f>IF('Comprehension Series 1'!O49 = "","",'Comprehension Series 1'!O49/4)</f>
        <v/>
      </c>
      <c r="K49" s="122" t="str">
        <f>IF('Comprehension Series 1'!P49 = "","",'Comprehension Series 1'!P49/4)</f>
        <v/>
      </c>
      <c r="L49" s="121" t="str">
        <f>IF('Comprehension Series 1'!R49 = "","",'Comprehension Series 1'!R49/4)</f>
        <v/>
      </c>
      <c r="M49" s="122" t="str">
        <f>IF('Comprehension Series 1'!S49 = "","",'Comprehension Series 1'!S49/4)</f>
        <v/>
      </c>
      <c r="N49" s="121" t="str">
        <f>IF('Comprehension Series 1'!U49 = "","",'Comprehension Series 1'!U49/4)</f>
        <v/>
      </c>
      <c r="O49" s="122" t="str">
        <f>IF('Comprehension Series 1'!V49 = "","",'Comprehension Series 1'!V49/4)</f>
        <v/>
      </c>
    </row>
    <row r="50" spans="1:15" x14ac:dyDescent="0.2">
      <c r="A50" s="36" t="str">
        <f>IF(INPUT!A49 = 0,"", INPUT!A49)</f>
        <v/>
      </c>
      <c r="B50" s="121" t="str">
        <f>IF('Comprehension Series 1'!C50 = "","",'Comprehension Series 1'!C50/3)</f>
        <v/>
      </c>
      <c r="C50" s="122" t="str">
        <f>IF('Comprehension Series 1'!D50 = "","",'Comprehension Series 1'!D50/3)</f>
        <v/>
      </c>
      <c r="D50" s="121" t="str">
        <f>IF('Comprehension Series 1'!F50 = "","",'Comprehension Series 1'!F50/3)</f>
        <v/>
      </c>
      <c r="E50" s="122" t="str">
        <f>IF('Comprehension Series 1'!G50 = "","",'Comprehension Series 1'!G50/3)</f>
        <v/>
      </c>
      <c r="F50" s="121" t="str">
        <f>IF('Comprehension Series 1'!I50 = "","",'Comprehension Series 1'!I50/3)</f>
        <v/>
      </c>
      <c r="G50" s="122" t="str">
        <f>IF('Comprehension Series 1'!J50 = "","",'Comprehension Series 1'!J50/3)</f>
        <v/>
      </c>
      <c r="H50" s="121" t="str">
        <f>IF('Comprehension Series 1'!L50 = "","",'Comprehension Series 1'!L50/4)</f>
        <v/>
      </c>
      <c r="I50" s="122" t="str">
        <f>IF('Comprehension Series 1'!M50 = "","",'Comprehension Series 1'!M50/4)</f>
        <v/>
      </c>
      <c r="J50" s="121" t="str">
        <f>IF('Comprehension Series 1'!O50 = "","",'Comprehension Series 1'!O50/4)</f>
        <v/>
      </c>
      <c r="K50" s="122" t="str">
        <f>IF('Comprehension Series 1'!P50 = "","",'Comprehension Series 1'!P50/4)</f>
        <v/>
      </c>
      <c r="L50" s="121" t="str">
        <f>IF('Comprehension Series 1'!R50 = "","",'Comprehension Series 1'!R50/4)</f>
        <v/>
      </c>
      <c r="M50" s="122" t="str">
        <f>IF('Comprehension Series 1'!S50 = "","",'Comprehension Series 1'!S50/4)</f>
        <v/>
      </c>
      <c r="N50" s="121" t="str">
        <f>IF('Comprehension Series 1'!U50 = "","",'Comprehension Series 1'!U50/4)</f>
        <v/>
      </c>
      <c r="O50" s="122" t="str">
        <f>IF('Comprehension Series 1'!V50 = "","",'Comprehension Series 1'!V50/4)</f>
        <v/>
      </c>
    </row>
    <row r="51" spans="1:15" x14ac:dyDescent="0.2">
      <c r="A51" s="36" t="str">
        <f>IF(INPUT!A50 = 0,"", INPUT!A50)</f>
        <v/>
      </c>
      <c r="B51" s="121" t="str">
        <f>IF('Comprehension Series 1'!C51 = "","",'Comprehension Series 1'!C51/3)</f>
        <v/>
      </c>
      <c r="C51" s="122" t="str">
        <f>IF('Comprehension Series 1'!D51 = "","",'Comprehension Series 1'!D51/3)</f>
        <v/>
      </c>
      <c r="D51" s="121" t="str">
        <f>IF('Comprehension Series 1'!F51 = "","",'Comprehension Series 1'!F51/3)</f>
        <v/>
      </c>
      <c r="E51" s="122" t="str">
        <f>IF('Comprehension Series 1'!G51 = "","",'Comprehension Series 1'!G51/3)</f>
        <v/>
      </c>
      <c r="F51" s="121" t="str">
        <f>IF('Comprehension Series 1'!I51 = "","",'Comprehension Series 1'!I51/3)</f>
        <v/>
      </c>
      <c r="G51" s="122" t="str">
        <f>IF('Comprehension Series 1'!J51 = "","",'Comprehension Series 1'!J51/3)</f>
        <v/>
      </c>
      <c r="H51" s="121" t="str">
        <f>IF('Comprehension Series 1'!L51 = "","",'Comprehension Series 1'!L51/4)</f>
        <v/>
      </c>
      <c r="I51" s="122" t="str">
        <f>IF('Comprehension Series 1'!M51 = "","",'Comprehension Series 1'!M51/4)</f>
        <v/>
      </c>
      <c r="J51" s="121" t="str">
        <f>IF('Comprehension Series 1'!O51 = "","",'Comprehension Series 1'!O51/4)</f>
        <v/>
      </c>
      <c r="K51" s="122" t="str">
        <f>IF('Comprehension Series 1'!P51 = "","",'Comprehension Series 1'!P51/4)</f>
        <v/>
      </c>
      <c r="L51" s="121" t="str">
        <f>IF('Comprehension Series 1'!R51 = "","",'Comprehension Series 1'!R51/4)</f>
        <v/>
      </c>
      <c r="M51" s="122" t="str">
        <f>IF('Comprehension Series 1'!S51 = "","",'Comprehension Series 1'!S51/4)</f>
        <v/>
      </c>
      <c r="N51" s="121" t="str">
        <f>IF('Comprehension Series 1'!U51 = "","",'Comprehension Series 1'!U51/4)</f>
        <v/>
      </c>
      <c r="O51" s="122" t="str">
        <f>IF('Comprehension Series 1'!V51 = "","",'Comprehension Series 1'!V51/4)</f>
        <v/>
      </c>
    </row>
    <row r="52" spans="1:15" x14ac:dyDescent="0.2">
      <c r="A52" s="36" t="str">
        <f>IF(INPUT!A51 = 0,"", INPUT!A51)</f>
        <v/>
      </c>
      <c r="B52" s="121" t="str">
        <f>IF('Comprehension Series 1'!C52 = "","",'Comprehension Series 1'!C52/3)</f>
        <v/>
      </c>
      <c r="C52" s="122" t="str">
        <f>IF('Comprehension Series 1'!D52 = "","",'Comprehension Series 1'!D52/3)</f>
        <v/>
      </c>
      <c r="D52" s="121" t="str">
        <f>IF('Comprehension Series 1'!F52 = "","",'Comprehension Series 1'!F52/3)</f>
        <v/>
      </c>
      <c r="E52" s="122" t="str">
        <f>IF('Comprehension Series 1'!G52 = "","",'Comprehension Series 1'!G52/3)</f>
        <v/>
      </c>
      <c r="F52" s="121" t="str">
        <f>IF('Comprehension Series 1'!I52 = "","",'Comprehension Series 1'!I52/3)</f>
        <v/>
      </c>
      <c r="G52" s="122" t="str">
        <f>IF('Comprehension Series 1'!J52 = "","",'Comprehension Series 1'!J52/3)</f>
        <v/>
      </c>
      <c r="H52" s="121" t="str">
        <f>IF('Comprehension Series 1'!L52 = "","",'Comprehension Series 1'!L52/4)</f>
        <v/>
      </c>
      <c r="I52" s="122" t="str">
        <f>IF('Comprehension Series 1'!M52 = "","",'Comprehension Series 1'!M52/4)</f>
        <v/>
      </c>
      <c r="J52" s="121" t="str">
        <f>IF('Comprehension Series 1'!O52 = "","",'Comprehension Series 1'!O52/4)</f>
        <v/>
      </c>
      <c r="K52" s="122" t="str">
        <f>IF('Comprehension Series 1'!P52 = "","",'Comprehension Series 1'!P52/4)</f>
        <v/>
      </c>
      <c r="L52" s="121" t="str">
        <f>IF('Comprehension Series 1'!R52 = "","",'Comprehension Series 1'!R52/4)</f>
        <v/>
      </c>
      <c r="M52" s="122" t="str">
        <f>IF('Comprehension Series 1'!S52 = "","",'Comprehension Series 1'!S52/4)</f>
        <v/>
      </c>
      <c r="N52" s="121" t="str">
        <f>IF('Comprehension Series 1'!U52 = "","",'Comprehension Series 1'!U52/4)</f>
        <v/>
      </c>
      <c r="O52" s="122" t="str">
        <f>IF('Comprehension Series 1'!V52 = "","",'Comprehension Series 1'!V52/4)</f>
        <v/>
      </c>
    </row>
    <row r="53" spans="1:15" x14ac:dyDescent="0.2">
      <c r="A53" s="84" t="str">
        <f>IF(INPUT!A52 = 0,"", INPUT!A52)</f>
        <v/>
      </c>
      <c r="B53" s="123" t="str">
        <f>IF('Comprehension Series 1'!C53 = "","",'Comprehension Series 1'!C53/3)</f>
        <v/>
      </c>
      <c r="C53" s="124" t="str">
        <f>IF('Comprehension Series 1'!D53 = "","",'Comprehension Series 1'!D53/3)</f>
        <v/>
      </c>
      <c r="D53" s="123" t="str">
        <f>IF('Comprehension Series 1'!F53 = "","",'Comprehension Series 1'!F53/3)</f>
        <v/>
      </c>
      <c r="E53" s="124" t="str">
        <f>IF('Comprehension Series 1'!G53 = "","",'Comprehension Series 1'!G53/3)</f>
        <v/>
      </c>
      <c r="F53" s="123" t="str">
        <f>IF('Comprehension Series 1'!I53 = "","",'Comprehension Series 1'!I53/3)</f>
        <v/>
      </c>
      <c r="G53" s="124" t="str">
        <f>IF('Comprehension Series 1'!J53 = "","",'Comprehension Series 1'!J53/3)</f>
        <v/>
      </c>
      <c r="H53" s="123" t="str">
        <f>IF('Comprehension Series 1'!L53 = "","",'Comprehension Series 1'!L53/4)</f>
        <v/>
      </c>
      <c r="I53" s="124" t="str">
        <f>IF('Comprehension Series 1'!M53 = "","",'Comprehension Series 1'!M53/4)</f>
        <v/>
      </c>
      <c r="J53" s="123" t="str">
        <f>IF('Comprehension Series 1'!O53 = "","",'Comprehension Series 1'!O53/4)</f>
        <v/>
      </c>
      <c r="K53" s="124" t="str">
        <f>IF('Comprehension Series 1'!P53 = "","",'Comprehension Series 1'!P53/4)</f>
        <v/>
      </c>
      <c r="L53" s="123" t="str">
        <f>IF('Comprehension Series 1'!R53 = "","",'Comprehension Series 1'!R53/4)</f>
        <v/>
      </c>
      <c r="M53" s="124" t="str">
        <f>IF('Comprehension Series 1'!S53 = "","",'Comprehension Series 1'!S53/4)</f>
        <v/>
      </c>
      <c r="N53" s="123" t="str">
        <f>IF('Comprehension Series 1'!U53 = "","",'Comprehension Series 1'!U53/4)</f>
        <v/>
      </c>
      <c r="O53" s="124" t="str">
        <f>IF('Comprehension Series 1'!V53 = "","",'Comprehension Series 1'!V53/4)</f>
        <v/>
      </c>
    </row>
  </sheetData>
  <sheetProtection algorithmName="SHA-512" hashValue="ed8rLxK2dzz06yfq64P9LhxlAEiHeh7lrDsoMcc4azb5HZQbFqgjEQj18JpEbtgjr4/YLh6/eBke7dlHMKgSRw==" saltValue="kOhib3RFaClGQdy09kcMsA==" spinCount="100000" sheet="1" objects="1" scenarios="1" selectLockedCells="1"/>
  <mergeCells count="8">
    <mergeCell ref="P1:R1"/>
    <mergeCell ref="T1:W1"/>
    <mergeCell ref="Y1:AB1"/>
    <mergeCell ref="Y3:Z3"/>
    <mergeCell ref="AA3:AB3"/>
    <mergeCell ref="Q3:R3"/>
    <mergeCell ref="T3:U3"/>
    <mergeCell ref="V3:W3"/>
  </mergeCells>
  <pageMargins left="0.7" right="0.7" top="0.75" bottom="0.75" header="0.3" footer="0.3"/>
  <pageSetup paperSize="9" orientation="portrait" r:id="rId1"/>
  <headerFooter>
    <oddFooter>&amp;R_x000D_&amp;1#&amp;"Calibri"&amp;10&amp;K000000 Limited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38F60-3724-4673-8232-AA22226274CA}">
  <dimension ref="A1:AB5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1.1640625" defaultRowHeight="16" x14ac:dyDescent="0.2"/>
  <cols>
    <col min="1" max="1" width="23.33203125" style="80" customWidth="1"/>
    <col min="2" max="16384" width="11.1640625" style="81"/>
  </cols>
  <sheetData>
    <row r="1" spans="1:28" s="83" customFormat="1" ht="15" x14ac:dyDescent="0.2">
      <c r="A1" s="36"/>
      <c r="B1" s="20" t="s">
        <v>5</v>
      </c>
      <c r="C1" s="50"/>
      <c r="D1" s="21" t="s">
        <v>1</v>
      </c>
      <c r="E1" s="52"/>
      <c r="F1" s="37" t="s">
        <v>2</v>
      </c>
      <c r="G1" s="54"/>
      <c r="H1" s="38" t="s">
        <v>3</v>
      </c>
      <c r="I1" s="56"/>
      <c r="J1" s="45" t="s">
        <v>4</v>
      </c>
      <c r="K1" s="58"/>
      <c r="L1" s="39" t="s">
        <v>18</v>
      </c>
      <c r="M1" s="60"/>
      <c r="N1" s="46" t="s">
        <v>19</v>
      </c>
      <c r="O1" s="62"/>
      <c r="P1" s="198"/>
      <c r="Q1" s="198"/>
      <c r="R1" s="198"/>
      <c r="T1" s="198"/>
      <c r="U1" s="198"/>
      <c r="V1" s="198"/>
      <c r="W1" s="198"/>
      <c r="Y1" s="198"/>
      <c r="Z1" s="198"/>
      <c r="AA1" s="198"/>
      <c r="AB1" s="198"/>
    </row>
    <row r="2" spans="1:28" s="83" customFormat="1" ht="15" x14ac:dyDescent="0.2">
      <c r="A2" s="36"/>
      <c r="B2" s="40"/>
      <c r="C2" s="51"/>
      <c r="D2" s="41"/>
      <c r="E2" s="53"/>
      <c r="F2" s="42"/>
      <c r="G2" s="55"/>
      <c r="H2" s="43"/>
      <c r="I2" s="57"/>
      <c r="J2" s="47"/>
      <c r="K2" s="59"/>
      <c r="L2" s="44"/>
      <c r="M2" s="61"/>
      <c r="N2" s="48"/>
      <c r="O2" s="63"/>
      <c r="P2" s="82"/>
      <c r="Q2" s="82"/>
      <c r="R2" s="82"/>
      <c r="T2" s="82"/>
      <c r="U2" s="82"/>
      <c r="V2" s="82"/>
      <c r="W2" s="82"/>
      <c r="Y2" s="82"/>
      <c r="Z2" s="82"/>
      <c r="AA2" s="82"/>
      <c r="AB2" s="82"/>
    </row>
    <row r="3" spans="1:28" s="82" customFormat="1" ht="15" x14ac:dyDescent="0.2">
      <c r="A3" s="49"/>
      <c r="B3" s="40" t="s">
        <v>32</v>
      </c>
      <c r="C3" s="51" t="s">
        <v>116</v>
      </c>
      <c r="D3" s="41" t="s">
        <v>32</v>
      </c>
      <c r="E3" s="53" t="s">
        <v>116</v>
      </c>
      <c r="F3" s="42" t="s">
        <v>32</v>
      </c>
      <c r="G3" s="55" t="s">
        <v>116</v>
      </c>
      <c r="H3" s="43" t="s">
        <v>32</v>
      </c>
      <c r="I3" s="57" t="s">
        <v>116</v>
      </c>
      <c r="J3" s="47" t="s">
        <v>32</v>
      </c>
      <c r="K3" s="59" t="s">
        <v>116</v>
      </c>
      <c r="L3" s="44" t="s">
        <v>32</v>
      </c>
      <c r="M3" s="61" t="s">
        <v>116</v>
      </c>
      <c r="N3" s="48" t="s">
        <v>32</v>
      </c>
      <c r="O3" s="63" t="s">
        <v>116</v>
      </c>
      <c r="Q3" s="198"/>
      <c r="R3" s="198"/>
      <c r="T3" s="198"/>
      <c r="U3" s="198"/>
      <c r="V3" s="198"/>
      <c r="W3" s="198"/>
      <c r="Y3" s="198"/>
      <c r="Z3" s="198"/>
      <c r="AA3" s="198"/>
      <c r="AB3" s="198"/>
    </row>
    <row r="4" spans="1:28" x14ac:dyDescent="0.2">
      <c r="A4" s="36" t="str">
        <f>IF(INPUT!A3 = 0,"", INPUT!A3)</f>
        <v>Input name here</v>
      </c>
      <c r="B4" s="121" t="str">
        <f>IF('Encoding Series 1'!C4 = "","",'Encoding Series 1'!C4/10)</f>
        <v/>
      </c>
      <c r="C4" s="122" t="str">
        <f>IF('Encoding Series 1'!D4 = "","",'Encoding Series 1'!D4/3)</f>
        <v/>
      </c>
      <c r="D4" s="121" t="str">
        <f>IF('Encoding Series 1'!F4 = "","",'Encoding Series 1'!F4/10)</f>
        <v/>
      </c>
      <c r="E4" s="122" t="str">
        <f>IF('Encoding Series 1'!G4 = "","",'Encoding Series 1'!G4/5)</f>
        <v/>
      </c>
      <c r="F4" s="121" t="str">
        <f>IF('Encoding Series 1'!I4 = "","",'Encoding Series 1'!I4/10)</f>
        <v/>
      </c>
      <c r="G4" s="122" t="str">
        <f>IF('Encoding Series 1'!J4 = "","",'Encoding Series 1'!J4/10)</f>
        <v/>
      </c>
      <c r="H4" s="121" t="str">
        <f>IF('Encoding Series 1'!L4 = "","",'Encoding Series 1'!L4/10)</f>
        <v/>
      </c>
      <c r="I4" s="122" t="str">
        <f>IF('Encoding Series 1'!M4 = "","",'Encoding Series 1'!M4/15)</f>
        <v/>
      </c>
      <c r="J4" s="121" t="str">
        <f>IF('Encoding Series 1'!O4 = "","",'Encoding Series 1'!O4/10)</f>
        <v/>
      </c>
      <c r="K4" s="122" t="str">
        <f>IF('Encoding Series 1'!P4 = "","",'Encoding Series 1'!P4/15)</f>
        <v/>
      </c>
      <c r="L4" s="121" t="str">
        <f>IF('Encoding Series 1'!R4 = "","",'Encoding Series 1'!R4/10)</f>
        <v/>
      </c>
      <c r="M4" s="122" t="str">
        <f>IF('Encoding Series 1'!S4 = "","",'Encoding Series 1'!S4/23)</f>
        <v/>
      </c>
      <c r="N4" s="121" t="str">
        <f>IF('Encoding Series 1'!U4 = "","",'Encoding Series 1'!U4/10)</f>
        <v/>
      </c>
      <c r="O4" s="122" t="str">
        <f>IF('Encoding Series 1'!V4 = "","",'Encoding Series 1'!V4/18)</f>
        <v/>
      </c>
    </row>
    <row r="5" spans="1:28" x14ac:dyDescent="0.2">
      <c r="A5" s="36" t="str">
        <f>IF(INPUT!A4 = 0,"", INPUT!A4)</f>
        <v/>
      </c>
      <c r="B5" s="121" t="str">
        <f>IF('Encoding Series 1'!C5 = "","",'Encoding Series 1'!C5/10)</f>
        <v/>
      </c>
      <c r="C5" s="122" t="str">
        <f>IF('Encoding Series 1'!D5 = "","",'Encoding Series 1'!D5/3)</f>
        <v/>
      </c>
      <c r="D5" s="121" t="str">
        <f>IF('Encoding Series 1'!F5 = "","",'Encoding Series 1'!F5/10)</f>
        <v/>
      </c>
      <c r="E5" s="122" t="str">
        <f>IF('Encoding Series 1'!G5 = "","",'Encoding Series 1'!G5/5)</f>
        <v/>
      </c>
      <c r="F5" s="121" t="str">
        <f>IF('Encoding Series 1'!I5 = "","",'Encoding Series 1'!I5/10)</f>
        <v/>
      </c>
      <c r="G5" s="122" t="str">
        <f>IF('Encoding Series 1'!J5 = "","",'Encoding Series 1'!J5/10)</f>
        <v/>
      </c>
      <c r="H5" s="121" t="str">
        <f>IF('Encoding Series 1'!L5 = "","",'Encoding Series 1'!L5/10)</f>
        <v/>
      </c>
      <c r="I5" s="122" t="str">
        <f>IF('Encoding Series 1'!M5 = "","",'Encoding Series 1'!M5/15)</f>
        <v/>
      </c>
      <c r="J5" s="121" t="str">
        <f>IF('Encoding Series 1'!O5 = "","",'Encoding Series 1'!O5/10)</f>
        <v/>
      </c>
      <c r="K5" s="122" t="str">
        <f>IF('Encoding Series 1'!P5 = "","",'Encoding Series 1'!P5/15)</f>
        <v/>
      </c>
      <c r="L5" s="121" t="str">
        <f>IF('Encoding Series 1'!R5 = "","",'Encoding Series 1'!R5/10)</f>
        <v/>
      </c>
      <c r="M5" s="122" t="str">
        <f>IF('Encoding Series 1'!S5 = "","",'Encoding Series 1'!S5/23)</f>
        <v/>
      </c>
      <c r="N5" s="121" t="str">
        <f>IF('Encoding Series 1'!U5 = "","",'Encoding Series 1'!U5/10)</f>
        <v/>
      </c>
      <c r="O5" s="122" t="str">
        <f>IF('Encoding Series 1'!V5 = "","",'Encoding Series 1'!V5/18)</f>
        <v/>
      </c>
    </row>
    <row r="6" spans="1:28" x14ac:dyDescent="0.2">
      <c r="A6" s="36" t="str">
        <f>IF(INPUT!A5 = 0,"", INPUT!A5)</f>
        <v/>
      </c>
      <c r="B6" s="121" t="str">
        <f>IF('Encoding Series 1'!C6 = "","",'Encoding Series 1'!C6/10)</f>
        <v/>
      </c>
      <c r="C6" s="122" t="str">
        <f>IF('Encoding Series 1'!D6 = "","",'Encoding Series 1'!D6/3)</f>
        <v/>
      </c>
      <c r="D6" s="121" t="str">
        <f>IF('Encoding Series 1'!F6 = "","",'Encoding Series 1'!F6/10)</f>
        <v/>
      </c>
      <c r="E6" s="122" t="str">
        <f>IF('Encoding Series 1'!G6 = "","",'Encoding Series 1'!G6/5)</f>
        <v/>
      </c>
      <c r="F6" s="121" t="str">
        <f>IF('Encoding Series 1'!I6 = "","",'Encoding Series 1'!I6/10)</f>
        <v/>
      </c>
      <c r="G6" s="122" t="str">
        <f>IF('Encoding Series 1'!J6 = "","",'Encoding Series 1'!J6/10)</f>
        <v/>
      </c>
      <c r="H6" s="121" t="str">
        <f>IF('Encoding Series 1'!L6 = "","",'Encoding Series 1'!L6/10)</f>
        <v/>
      </c>
      <c r="I6" s="122" t="str">
        <f>IF('Encoding Series 1'!M6 = "","",'Encoding Series 1'!M6/15)</f>
        <v/>
      </c>
      <c r="J6" s="121" t="str">
        <f>IF('Encoding Series 1'!O6 = "","",'Encoding Series 1'!O6/10)</f>
        <v/>
      </c>
      <c r="K6" s="122" t="str">
        <f>IF('Encoding Series 1'!P6 = "","",'Encoding Series 1'!P6/15)</f>
        <v/>
      </c>
      <c r="L6" s="121" t="str">
        <f>IF('Encoding Series 1'!R6 = "","",'Encoding Series 1'!R6/10)</f>
        <v/>
      </c>
      <c r="M6" s="122" t="str">
        <f>IF('Encoding Series 1'!S6 = "","",'Encoding Series 1'!S6/23)</f>
        <v/>
      </c>
      <c r="N6" s="121" t="str">
        <f>IF('Encoding Series 1'!U6 = "","",'Encoding Series 1'!U6/10)</f>
        <v/>
      </c>
      <c r="O6" s="122" t="str">
        <f>IF('Encoding Series 1'!V6 = "","",'Encoding Series 1'!V6/18)</f>
        <v/>
      </c>
    </row>
    <row r="7" spans="1:28" x14ac:dyDescent="0.2">
      <c r="A7" s="36" t="str">
        <f>IF(INPUT!A6 = 0,"", INPUT!A6)</f>
        <v/>
      </c>
      <c r="B7" s="121" t="str">
        <f>IF('Encoding Series 1'!C7 = "","",'Encoding Series 1'!C7/10)</f>
        <v/>
      </c>
      <c r="C7" s="122" t="str">
        <f>IF('Encoding Series 1'!D7 = "","",'Encoding Series 1'!D7/3)</f>
        <v/>
      </c>
      <c r="D7" s="121" t="str">
        <f>IF('Encoding Series 1'!F7 = "","",'Encoding Series 1'!F7/10)</f>
        <v/>
      </c>
      <c r="E7" s="122" t="str">
        <f>IF('Encoding Series 1'!G7 = "","",'Encoding Series 1'!G7/5)</f>
        <v/>
      </c>
      <c r="F7" s="121" t="str">
        <f>IF('Encoding Series 1'!I7 = "","",'Encoding Series 1'!I7/10)</f>
        <v/>
      </c>
      <c r="G7" s="122" t="str">
        <f>IF('Encoding Series 1'!J7 = "","",'Encoding Series 1'!J7/10)</f>
        <v/>
      </c>
      <c r="H7" s="121" t="str">
        <f>IF('Encoding Series 1'!L7 = "","",'Encoding Series 1'!L7/10)</f>
        <v/>
      </c>
      <c r="I7" s="122" t="str">
        <f>IF('Encoding Series 1'!M7 = "","",'Encoding Series 1'!M7/15)</f>
        <v/>
      </c>
      <c r="J7" s="121" t="str">
        <f>IF('Encoding Series 1'!O7 = "","",'Encoding Series 1'!O7/10)</f>
        <v/>
      </c>
      <c r="K7" s="122" t="str">
        <f>IF('Encoding Series 1'!P7 = "","",'Encoding Series 1'!P7/15)</f>
        <v/>
      </c>
      <c r="L7" s="121" t="str">
        <f>IF('Encoding Series 1'!R7 = "","",'Encoding Series 1'!R7/10)</f>
        <v/>
      </c>
      <c r="M7" s="122" t="str">
        <f>IF('Encoding Series 1'!S7 = "","",'Encoding Series 1'!S7/23)</f>
        <v/>
      </c>
      <c r="N7" s="121" t="str">
        <f>IF('Encoding Series 1'!U7 = "","",'Encoding Series 1'!U7/10)</f>
        <v/>
      </c>
      <c r="O7" s="122" t="str">
        <f>IF('Encoding Series 1'!V7 = "","",'Encoding Series 1'!V7/18)</f>
        <v/>
      </c>
    </row>
    <row r="8" spans="1:28" x14ac:dyDescent="0.2">
      <c r="A8" s="36" t="str">
        <f>IF(INPUT!A7 = 0,"", INPUT!A7)</f>
        <v/>
      </c>
      <c r="B8" s="121" t="str">
        <f>IF('Encoding Series 1'!C8 = "","",'Encoding Series 1'!C8/10)</f>
        <v/>
      </c>
      <c r="C8" s="122" t="str">
        <f>IF('Encoding Series 1'!D8 = "","",'Encoding Series 1'!D8/3)</f>
        <v/>
      </c>
      <c r="D8" s="121" t="str">
        <f>IF('Encoding Series 1'!F8 = "","",'Encoding Series 1'!F8/10)</f>
        <v/>
      </c>
      <c r="E8" s="122" t="str">
        <f>IF('Encoding Series 1'!G8 = "","",'Encoding Series 1'!G8/5)</f>
        <v/>
      </c>
      <c r="F8" s="121" t="str">
        <f>IF('Encoding Series 1'!I8 = "","",'Encoding Series 1'!I8/10)</f>
        <v/>
      </c>
      <c r="G8" s="122" t="str">
        <f>IF('Encoding Series 1'!J8 = "","",'Encoding Series 1'!J8/10)</f>
        <v/>
      </c>
      <c r="H8" s="121" t="str">
        <f>IF('Encoding Series 1'!L8 = "","",'Encoding Series 1'!L8/10)</f>
        <v/>
      </c>
      <c r="I8" s="122" t="str">
        <f>IF('Encoding Series 1'!M8 = "","",'Encoding Series 1'!M8/15)</f>
        <v/>
      </c>
      <c r="J8" s="121" t="str">
        <f>IF('Encoding Series 1'!O8 = "","",'Encoding Series 1'!O8/10)</f>
        <v/>
      </c>
      <c r="K8" s="122" t="str">
        <f>IF('Encoding Series 1'!P8 = "","",'Encoding Series 1'!P8/15)</f>
        <v/>
      </c>
      <c r="L8" s="121" t="str">
        <f>IF('Encoding Series 1'!R8 = "","",'Encoding Series 1'!R8/10)</f>
        <v/>
      </c>
      <c r="M8" s="122" t="str">
        <f>IF('Encoding Series 1'!S8 = "","",'Encoding Series 1'!S8/23)</f>
        <v/>
      </c>
      <c r="N8" s="121" t="str">
        <f>IF('Encoding Series 1'!U8 = "","",'Encoding Series 1'!U8/10)</f>
        <v/>
      </c>
      <c r="O8" s="122" t="str">
        <f>IF('Encoding Series 1'!V8 = "","",'Encoding Series 1'!V8/18)</f>
        <v/>
      </c>
    </row>
    <row r="9" spans="1:28" x14ac:dyDescent="0.2">
      <c r="A9" s="36" t="str">
        <f>IF(INPUT!A8 = 0,"", INPUT!A8)</f>
        <v/>
      </c>
      <c r="B9" s="121" t="str">
        <f>IF('Encoding Series 1'!C9 = "","",'Encoding Series 1'!C9/10)</f>
        <v/>
      </c>
      <c r="C9" s="122" t="str">
        <f>IF('Encoding Series 1'!D9 = "","",'Encoding Series 1'!D9/3)</f>
        <v/>
      </c>
      <c r="D9" s="121" t="str">
        <f>IF('Encoding Series 1'!F9 = "","",'Encoding Series 1'!F9/10)</f>
        <v/>
      </c>
      <c r="E9" s="122" t="str">
        <f>IF('Encoding Series 1'!G9 = "","",'Encoding Series 1'!G9/5)</f>
        <v/>
      </c>
      <c r="F9" s="121" t="str">
        <f>IF('Encoding Series 1'!I9 = "","",'Encoding Series 1'!I9/10)</f>
        <v/>
      </c>
      <c r="G9" s="122" t="str">
        <f>IF('Encoding Series 1'!J9 = "","",'Encoding Series 1'!J9/10)</f>
        <v/>
      </c>
      <c r="H9" s="121" t="str">
        <f>IF('Encoding Series 1'!L9 = "","",'Encoding Series 1'!L9/10)</f>
        <v/>
      </c>
      <c r="I9" s="122" t="str">
        <f>IF('Encoding Series 1'!M9 = "","",'Encoding Series 1'!M9/15)</f>
        <v/>
      </c>
      <c r="J9" s="121" t="str">
        <f>IF('Encoding Series 1'!O9 = "","",'Encoding Series 1'!O9/10)</f>
        <v/>
      </c>
      <c r="K9" s="122" t="str">
        <f>IF('Encoding Series 1'!P9 = "","",'Encoding Series 1'!P9/15)</f>
        <v/>
      </c>
      <c r="L9" s="121" t="str">
        <f>IF('Encoding Series 1'!R9 = "","",'Encoding Series 1'!R9/10)</f>
        <v/>
      </c>
      <c r="M9" s="122" t="str">
        <f>IF('Encoding Series 1'!S9 = "","",'Encoding Series 1'!S9/23)</f>
        <v/>
      </c>
      <c r="N9" s="121" t="str">
        <f>IF('Encoding Series 1'!U9 = "","",'Encoding Series 1'!U9/10)</f>
        <v/>
      </c>
      <c r="O9" s="122" t="str">
        <f>IF('Encoding Series 1'!V9 = "","",'Encoding Series 1'!V9/18)</f>
        <v/>
      </c>
    </row>
    <row r="10" spans="1:28" x14ac:dyDescent="0.2">
      <c r="A10" s="36" t="str">
        <f>IF(INPUT!A9 = 0,"", INPUT!A9)</f>
        <v/>
      </c>
      <c r="B10" s="121" t="str">
        <f>IF('Encoding Series 1'!C10 = "","",'Encoding Series 1'!C10/10)</f>
        <v/>
      </c>
      <c r="C10" s="122" t="str">
        <f>IF('Encoding Series 1'!D10 = "","",'Encoding Series 1'!D10/3)</f>
        <v/>
      </c>
      <c r="D10" s="121" t="str">
        <f>IF('Encoding Series 1'!F10 = "","",'Encoding Series 1'!F10/10)</f>
        <v/>
      </c>
      <c r="E10" s="122" t="str">
        <f>IF('Encoding Series 1'!G10 = "","",'Encoding Series 1'!G10/5)</f>
        <v/>
      </c>
      <c r="F10" s="121" t="str">
        <f>IF('Encoding Series 1'!I10 = "","",'Encoding Series 1'!I10/10)</f>
        <v/>
      </c>
      <c r="G10" s="122" t="str">
        <f>IF('Encoding Series 1'!J10 = "","",'Encoding Series 1'!J10/10)</f>
        <v/>
      </c>
      <c r="H10" s="121" t="str">
        <f>IF('Encoding Series 1'!L10 = "","",'Encoding Series 1'!L10/10)</f>
        <v/>
      </c>
      <c r="I10" s="122" t="str">
        <f>IF('Encoding Series 1'!M10 = "","",'Encoding Series 1'!M10/15)</f>
        <v/>
      </c>
      <c r="J10" s="121" t="str">
        <f>IF('Encoding Series 1'!O10 = "","",'Encoding Series 1'!O10/10)</f>
        <v/>
      </c>
      <c r="K10" s="122" t="str">
        <f>IF('Encoding Series 1'!P10 = "","",'Encoding Series 1'!P10/15)</f>
        <v/>
      </c>
      <c r="L10" s="121" t="str">
        <f>IF('Encoding Series 1'!R10 = "","",'Encoding Series 1'!R10/10)</f>
        <v/>
      </c>
      <c r="M10" s="122" t="str">
        <f>IF('Encoding Series 1'!S10 = "","",'Encoding Series 1'!S10/23)</f>
        <v/>
      </c>
      <c r="N10" s="121" t="str">
        <f>IF('Encoding Series 1'!U10 = "","",'Encoding Series 1'!U10/10)</f>
        <v/>
      </c>
      <c r="O10" s="122" t="str">
        <f>IF('Encoding Series 1'!V10 = "","",'Encoding Series 1'!V10/18)</f>
        <v/>
      </c>
    </row>
    <row r="11" spans="1:28" x14ac:dyDescent="0.2">
      <c r="A11" s="36" t="str">
        <f>IF(INPUT!A10 = 0,"", INPUT!A10)</f>
        <v/>
      </c>
      <c r="B11" s="121" t="str">
        <f>IF('Encoding Series 1'!C11 = "","",'Encoding Series 1'!C11/10)</f>
        <v/>
      </c>
      <c r="C11" s="122" t="str">
        <f>IF('Encoding Series 1'!D11 = "","",'Encoding Series 1'!D11/3)</f>
        <v/>
      </c>
      <c r="D11" s="121" t="str">
        <f>IF('Encoding Series 1'!F11 = "","",'Encoding Series 1'!F11/10)</f>
        <v/>
      </c>
      <c r="E11" s="122" t="str">
        <f>IF('Encoding Series 1'!G11 = "","",'Encoding Series 1'!G11/5)</f>
        <v/>
      </c>
      <c r="F11" s="121" t="str">
        <f>IF('Encoding Series 1'!I11 = "","",'Encoding Series 1'!I11/10)</f>
        <v/>
      </c>
      <c r="G11" s="122" t="str">
        <f>IF('Encoding Series 1'!J11 = "","",'Encoding Series 1'!J11/10)</f>
        <v/>
      </c>
      <c r="H11" s="121" t="str">
        <f>IF('Encoding Series 1'!L11 = "","",'Encoding Series 1'!L11/10)</f>
        <v/>
      </c>
      <c r="I11" s="122" t="str">
        <f>IF('Encoding Series 1'!M11 = "","",'Encoding Series 1'!M11/15)</f>
        <v/>
      </c>
      <c r="J11" s="121" t="str">
        <f>IF('Encoding Series 1'!O11 = "","",'Encoding Series 1'!O11/10)</f>
        <v/>
      </c>
      <c r="K11" s="122" t="str">
        <f>IF('Encoding Series 1'!P11 = "","",'Encoding Series 1'!P11/15)</f>
        <v/>
      </c>
      <c r="L11" s="121" t="str">
        <f>IF('Encoding Series 1'!R11 = "","",'Encoding Series 1'!R11/10)</f>
        <v/>
      </c>
      <c r="M11" s="122" t="str">
        <f>IF('Encoding Series 1'!S11 = "","",'Encoding Series 1'!S11/23)</f>
        <v/>
      </c>
      <c r="N11" s="121" t="str">
        <f>IF('Encoding Series 1'!U11 = "","",'Encoding Series 1'!U11/10)</f>
        <v/>
      </c>
      <c r="O11" s="122" t="str">
        <f>IF('Encoding Series 1'!V11 = "","",'Encoding Series 1'!V11/18)</f>
        <v/>
      </c>
    </row>
    <row r="12" spans="1:28" x14ac:dyDescent="0.2">
      <c r="A12" s="36" t="str">
        <f>IF(INPUT!A11 = 0,"", INPUT!A11)</f>
        <v/>
      </c>
      <c r="B12" s="121" t="str">
        <f>IF('Encoding Series 1'!C12 = "","",'Encoding Series 1'!C12/10)</f>
        <v/>
      </c>
      <c r="C12" s="122" t="str">
        <f>IF('Encoding Series 1'!D12 = "","",'Encoding Series 1'!D12/3)</f>
        <v/>
      </c>
      <c r="D12" s="121" t="str">
        <f>IF('Encoding Series 1'!F12 = "","",'Encoding Series 1'!F12/10)</f>
        <v/>
      </c>
      <c r="E12" s="122" t="str">
        <f>IF('Encoding Series 1'!G12 = "","",'Encoding Series 1'!G12/5)</f>
        <v/>
      </c>
      <c r="F12" s="121" t="str">
        <f>IF('Encoding Series 1'!I12 = "","",'Encoding Series 1'!I12/10)</f>
        <v/>
      </c>
      <c r="G12" s="122" t="str">
        <f>IF('Encoding Series 1'!J12 = "","",'Encoding Series 1'!J12/10)</f>
        <v/>
      </c>
      <c r="H12" s="121" t="str">
        <f>IF('Encoding Series 1'!L12 = "","",'Encoding Series 1'!L12/10)</f>
        <v/>
      </c>
      <c r="I12" s="122" t="str">
        <f>IF('Encoding Series 1'!M12 = "","",'Encoding Series 1'!M12/15)</f>
        <v/>
      </c>
      <c r="J12" s="121" t="str">
        <f>IF('Encoding Series 1'!O12 = "","",'Encoding Series 1'!O12/10)</f>
        <v/>
      </c>
      <c r="K12" s="122" t="str">
        <f>IF('Encoding Series 1'!P12 = "","",'Encoding Series 1'!P12/15)</f>
        <v/>
      </c>
      <c r="L12" s="121" t="str">
        <f>IF('Encoding Series 1'!R12 = "","",'Encoding Series 1'!R12/10)</f>
        <v/>
      </c>
      <c r="M12" s="122" t="str">
        <f>IF('Encoding Series 1'!S12 = "","",'Encoding Series 1'!S12/23)</f>
        <v/>
      </c>
      <c r="N12" s="121" t="str">
        <f>IF('Encoding Series 1'!U12 = "","",'Encoding Series 1'!U12/10)</f>
        <v/>
      </c>
      <c r="O12" s="122" t="str">
        <f>IF('Encoding Series 1'!V12 = "","",'Encoding Series 1'!V12/18)</f>
        <v/>
      </c>
    </row>
    <row r="13" spans="1:28" x14ac:dyDescent="0.2">
      <c r="A13" s="36" t="str">
        <f>IF(INPUT!A12 = 0,"", INPUT!A12)</f>
        <v/>
      </c>
      <c r="B13" s="121" t="str">
        <f>IF('Encoding Series 1'!C13 = "","",'Encoding Series 1'!C13/10)</f>
        <v/>
      </c>
      <c r="C13" s="122" t="str">
        <f>IF('Encoding Series 1'!D13 = "","",'Encoding Series 1'!D13/3)</f>
        <v/>
      </c>
      <c r="D13" s="121" t="str">
        <f>IF('Encoding Series 1'!F13 = "","",'Encoding Series 1'!F13/10)</f>
        <v/>
      </c>
      <c r="E13" s="122" t="str">
        <f>IF('Encoding Series 1'!G13 = "","",'Encoding Series 1'!G13/5)</f>
        <v/>
      </c>
      <c r="F13" s="121" t="str">
        <f>IF('Encoding Series 1'!I13 = "","",'Encoding Series 1'!I13/10)</f>
        <v/>
      </c>
      <c r="G13" s="122" t="str">
        <f>IF('Encoding Series 1'!J13 = "","",'Encoding Series 1'!J13/10)</f>
        <v/>
      </c>
      <c r="H13" s="121" t="str">
        <f>IF('Encoding Series 1'!L13 = "","",'Encoding Series 1'!L13/10)</f>
        <v/>
      </c>
      <c r="I13" s="122" t="str">
        <f>IF('Encoding Series 1'!M13 = "","",'Encoding Series 1'!M13/15)</f>
        <v/>
      </c>
      <c r="J13" s="121" t="str">
        <f>IF('Encoding Series 1'!O13 = "","",'Encoding Series 1'!O13/10)</f>
        <v/>
      </c>
      <c r="K13" s="122" t="str">
        <f>IF('Encoding Series 1'!P13 = "","",'Encoding Series 1'!P13/15)</f>
        <v/>
      </c>
      <c r="L13" s="121" t="str">
        <f>IF('Encoding Series 1'!R13 = "","",'Encoding Series 1'!R13/10)</f>
        <v/>
      </c>
      <c r="M13" s="122" t="str">
        <f>IF('Encoding Series 1'!S13 = "","",'Encoding Series 1'!S13/23)</f>
        <v/>
      </c>
      <c r="N13" s="121" t="str">
        <f>IF('Encoding Series 1'!U13 = "","",'Encoding Series 1'!U13/10)</f>
        <v/>
      </c>
      <c r="O13" s="122" t="str">
        <f>IF('Encoding Series 1'!V13 = "","",'Encoding Series 1'!V13/18)</f>
        <v/>
      </c>
    </row>
    <row r="14" spans="1:28" x14ac:dyDescent="0.2">
      <c r="A14" s="36" t="str">
        <f>IF(INPUT!A13 = 0,"", INPUT!A13)</f>
        <v/>
      </c>
      <c r="B14" s="121" t="str">
        <f>IF('Encoding Series 1'!C14 = "","",'Encoding Series 1'!C14/10)</f>
        <v/>
      </c>
      <c r="C14" s="122" t="str">
        <f>IF('Encoding Series 1'!D14 = "","",'Encoding Series 1'!D14/3)</f>
        <v/>
      </c>
      <c r="D14" s="121" t="str">
        <f>IF('Encoding Series 1'!F14 = "","",'Encoding Series 1'!F14/10)</f>
        <v/>
      </c>
      <c r="E14" s="122" t="str">
        <f>IF('Encoding Series 1'!G14 = "","",'Encoding Series 1'!G14/5)</f>
        <v/>
      </c>
      <c r="F14" s="121" t="str">
        <f>IF('Encoding Series 1'!I14 = "","",'Encoding Series 1'!I14/10)</f>
        <v/>
      </c>
      <c r="G14" s="122" t="str">
        <f>IF('Encoding Series 1'!J14 = "","",'Encoding Series 1'!J14/10)</f>
        <v/>
      </c>
      <c r="H14" s="121" t="str">
        <f>IF('Encoding Series 1'!L14 = "","",'Encoding Series 1'!L14/10)</f>
        <v/>
      </c>
      <c r="I14" s="122" t="str">
        <f>IF('Encoding Series 1'!M14 = "","",'Encoding Series 1'!M14/15)</f>
        <v/>
      </c>
      <c r="J14" s="121" t="str">
        <f>IF('Encoding Series 1'!O14 = "","",'Encoding Series 1'!O14/10)</f>
        <v/>
      </c>
      <c r="K14" s="122" t="str">
        <f>IF('Encoding Series 1'!P14 = "","",'Encoding Series 1'!P14/15)</f>
        <v/>
      </c>
      <c r="L14" s="121" t="str">
        <f>IF('Encoding Series 1'!R14 = "","",'Encoding Series 1'!R14/10)</f>
        <v/>
      </c>
      <c r="M14" s="122" t="str">
        <f>IF('Encoding Series 1'!S14 = "","",'Encoding Series 1'!S14/23)</f>
        <v/>
      </c>
      <c r="N14" s="121" t="str">
        <f>IF('Encoding Series 1'!U14 = "","",'Encoding Series 1'!U14/10)</f>
        <v/>
      </c>
      <c r="O14" s="122" t="str">
        <f>IF('Encoding Series 1'!V14 = "","",'Encoding Series 1'!V14/18)</f>
        <v/>
      </c>
    </row>
    <row r="15" spans="1:28" x14ac:dyDescent="0.2">
      <c r="A15" s="36" t="str">
        <f>IF(INPUT!A14 = 0,"", INPUT!A14)</f>
        <v/>
      </c>
      <c r="B15" s="121" t="str">
        <f>IF('Encoding Series 1'!C15 = "","",'Encoding Series 1'!C15/10)</f>
        <v/>
      </c>
      <c r="C15" s="122" t="str">
        <f>IF('Encoding Series 1'!D15 = "","",'Encoding Series 1'!D15/3)</f>
        <v/>
      </c>
      <c r="D15" s="121" t="str">
        <f>IF('Encoding Series 1'!F15 = "","",'Encoding Series 1'!F15/10)</f>
        <v/>
      </c>
      <c r="E15" s="122" t="str">
        <f>IF('Encoding Series 1'!G15 = "","",'Encoding Series 1'!G15/5)</f>
        <v/>
      </c>
      <c r="F15" s="121" t="str">
        <f>IF('Encoding Series 1'!I15 = "","",'Encoding Series 1'!I15/10)</f>
        <v/>
      </c>
      <c r="G15" s="122" t="str">
        <f>IF('Encoding Series 1'!J15 = "","",'Encoding Series 1'!J15/10)</f>
        <v/>
      </c>
      <c r="H15" s="121" t="str">
        <f>IF('Encoding Series 1'!L15 = "","",'Encoding Series 1'!L15/10)</f>
        <v/>
      </c>
      <c r="I15" s="122" t="str">
        <f>IF('Encoding Series 1'!M15 = "","",'Encoding Series 1'!M15/15)</f>
        <v/>
      </c>
      <c r="J15" s="121" t="str">
        <f>IF('Encoding Series 1'!O15 = "","",'Encoding Series 1'!O15/10)</f>
        <v/>
      </c>
      <c r="K15" s="122" t="str">
        <f>IF('Encoding Series 1'!P15 = "","",'Encoding Series 1'!P15/15)</f>
        <v/>
      </c>
      <c r="L15" s="121" t="str">
        <f>IF('Encoding Series 1'!R15 = "","",'Encoding Series 1'!R15/10)</f>
        <v/>
      </c>
      <c r="M15" s="122" t="str">
        <f>IF('Encoding Series 1'!S15 = "","",'Encoding Series 1'!S15/23)</f>
        <v/>
      </c>
      <c r="N15" s="121" t="str">
        <f>IF('Encoding Series 1'!U15 = "","",'Encoding Series 1'!U15/10)</f>
        <v/>
      </c>
      <c r="O15" s="122" t="str">
        <f>IF('Encoding Series 1'!V15 = "","",'Encoding Series 1'!V15/18)</f>
        <v/>
      </c>
    </row>
    <row r="16" spans="1:28" x14ac:dyDescent="0.2">
      <c r="A16" s="36" t="str">
        <f>IF(INPUT!A15 = 0,"", INPUT!A15)</f>
        <v/>
      </c>
      <c r="B16" s="121" t="str">
        <f>IF('Encoding Series 1'!C16 = "","",'Encoding Series 1'!C16/10)</f>
        <v/>
      </c>
      <c r="C16" s="122" t="str">
        <f>IF('Encoding Series 1'!D16 = "","",'Encoding Series 1'!D16/3)</f>
        <v/>
      </c>
      <c r="D16" s="121" t="str">
        <f>IF('Encoding Series 1'!F16 = "","",'Encoding Series 1'!F16/10)</f>
        <v/>
      </c>
      <c r="E16" s="122" t="str">
        <f>IF('Encoding Series 1'!G16 = "","",'Encoding Series 1'!G16/5)</f>
        <v/>
      </c>
      <c r="F16" s="121" t="str">
        <f>IF('Encoding Series 1'!I16 = "","",'Encoding Series 1'!I16/10)</f>
        <v/>
      </c>
      <c r="G16" s="122" t="str">
        <f>IF('Encoding Series 1'!J16 = "","",'Encoding Series 1'!J16/10)</f>
        <v/>
      </c>
      <c r="H16" s="121" t="str">
        <f>IF('Encoding Series 1'!L16 = "","",'Encoding Series 1'!L16/10)</f>
        <v/>
      </c>
      <c r="I16" s="122" t="str">
        <f>IF('Encoding Series 1'!M16 = "","",'Encoding Series 1'!M16/15)</f>
        <v/>
      </c>
      <c r="J16" s="121" t="str">
        <f>IF('Encoding Series 1'!O16 = "","",'Encoding Series 1'!O16/10)</f>
        <v/>
      </c>
      <c r="K16" s="122" t="str">
        <f>IF('Encoding Series 1'!P16 = "","",'Encoding Series 1'!P16/15)</f>
        <v/>
      </c>
      <c r="L16" s="121" t="str">
        <f>IF('Encoding Series 1'!R16 = "","",'Encoding Series 1'!R16/10)</f>
        <v/>
      </c>
      <c r="M16" s="122" t="str">
        <f>IF('Encoding Series 1'!S16 = "","",'Encoding Series 1'!S16/23)</f>
        <v/>
      </c>
      <c r="N16" s="121" t="str">
        <f>IF('Encoding Series 1'!U16 = "","",'Encoding Series 1'!U16/10)</f>
        <v/>
      </c>
      <c r="O16" s="122" t="str">
        <f>IF('Encoding Series 1'!V16 = "","",'Encoding Series 1'!V16/18)</f>
        <v/>
      </c>
    </row>
    <row r="17" spans="1:15" x14ac:dyDescent="0.2">
      <c r="A17" s="36" t="str">
        <f>IF(INPUT!A16 = 0,"", INPUT!A16)</f>
        <v/>
      </c>
      <c r="B17" s="121" t="str">
        <f>IF('Encoding Series 1'!C17 = "","",'Encoding Series 1'!C17/10)</f>
        <v/>
      </c>
      <c r="C17" s="122" t="str">
        <f>IF('Encoding Series 1'!D17 = "","",'Encoding Series 1'!D17/3)</f>
        <v/>
      </c>
      <c r="D17" s="121" t="str">
        <f>IF('Encoding Series 1'!F17 = "","",'Encoding Series 1'!F17/10)</f>
        <v/>
      </c>
      <c r="E17" s="122" t="str">
        <f>IF('Encoding Series 1'!G17 = "","",'Encoding Series 1'!G17/5)</f>
        <v/>
      </c>
      <c r="F17" s="121" t="str">
        <f>IF('Encoding Series 1'!I17 = "","",'Encoding Series 1'!I17/10)</f>
        <v/>
      </c>
      <c r="G17" s="122" t="str">
        <f>IF('Encoding Series 1'!J17 = "","",'Encoding Series 1'!J17/10)</f>
        <v/>
      </c>
      <c r="H17" s="121" t="str">
        <f>IF('Encoding Series 1'!L17 = "","",'Encoding Series 1'!L17/10)</f>
        <v/>
      </c>
      <c r="I17" s="122" t="str">
        <f>IF('Encoding Series 1'!M17 = "","",'Encoding Series 1'!M17/15)</f>
        <v/>
      </c>
      <c r="J17" s="121" t="str">
        <f>IF('Encoding Series 1'!O17 = "","",'Encoding Series 1'!O17/10)</f>
        <v/>
      </c>
      <c r="K17" s="122" t="str">
        <f>IF('Encoding Series 1'!P17 = "","",'Encoding Series 1'!P17/15)</f>
        <v/>
      </c>
      <c r="L17" s="121" t="str">
        <f>IF('Encoding Series 1'!R17 = "","",'Encoding Series 1'!R17/10)</f>
        <v/>
      </c>
      <c r="M17" s="122" t="str">
        <f>IF('Encoding Series 1'!S17 = "","",'Encoding Series 1'!S17/23)</f>
        <v/>
      </c>
      <c r="N17" s="121" t="str">
        <f>IF('Encoding Series 1'!U17 = "","",'Encoding Series 1'!U17/10)</f>
        <v/>
      </c>
      <c r="O17" s="122" t="str">
        <f>IF('Encoding Series 1'!V17 = "","",'Encoding Series 1'!V17/18)</f>
        <v/>
      </c>
    </row>
    <row r="18" spans="1:15" x14ac:dyDescent="0.2">
      <c r="A18" s="36" t="str">
        <f>IF(INPUT!A17 = 0,"", INPUT!A17)</f>
        <v/>
      </c>
      <c r="B18" s="121" t="str">
        <f>IF('Encoding Series 1'!C18 = "","",'Encoding Series 1'!C18/10)</f>
        <v/>
      </c>
      <c r="C18" s="122" t="str">
        <f>IF('Encoding Series 1'!D18 = "","",'Encoding Series 1'!D18/3)</f>
        <v/>
      </c>
      <c r="D18" s="121" t="str">
        <f>IF('Encoding Series 1'!F18 = "","",'Encoding Series 1'!F18/10)</f>
        <v/>
      </c>
      <c r="E18" s="122" t="str">
        <f>IF('Encoding Series 1'!G18 = "","",'Encoding Series 1'!G18/5)</f>
        <v/>
      </c>
      <c r="F18" s="121" t="str">
        <f>IF('Encoding Series 1'!I18 = "","",'Encoding Series 1'!I18/10)</f>
        <v/>
      </c>
      <c r="G18" s="122" t="str">
        <f>IF('Encoding Series 1'!J18 = "","",'Encoding Series 1'!J18/10)</f>
        <v/>
      </c>
      <c r="H18" s="121" t="str">
        <f>IF('Encoding Series 1'!L18 = "","",'Encoding Series 1'!L18/10)</f>
        <v/>
      </c>
      <c r="I18" s="122" t="str">
        <f>IF('Encoding Series 1'!M18 = "","",'Encoding Series 1'!M18/15)</f>
        <v/>
      </c>
      <c r="J18" s="121" t="str">
        <f>IF('Encoding Series 1'!O18 = "","",'Encoding Series 1'!O18/10)</f>
        <v/>
      </c>
      <c r="K18" s="122" t="str">
        <f>IF('Encoding Series 1'!P18 = "","",'Encoding Series 1'!P18/15)</f>
        <v/>
      </c>
      <c r="L18" s="121" t="str">
        <f>IF('Encoding Series 1'!R18 = "","",'Encoding Series 1'!R18/10)</f>
        <v/>
      </c>
      <c r="M18" s="122" t="str">
        <f>IF('Encoding Series 1'!S18 = "","",'Encoding Series 1'!S18/23)</f>
        <v/>
      </c>
      <c r="N18" s="121" t="str">
        <f>IF('Encoding Series 1'!U18 = "","",'Encoding Series 1'!U18/10)</f>
        <v/>
      </c>
      <c r="O18" s="122" t="str">
        <f>IF('Encoding Series 1'!V18 = "","",'Encoding Series 1'!V18/18)</f>
        <v/>
      </c>
    </row>
    <row r="19" spans="1:15" x14ac:dyDescent="0.2">
      <c r="A19" s="36" t="str">
        <f>IF(INPUT!A18 = 0,"", INPUT!A18)</f>
        <v/>
      </c>
      <c r="B19" s="121" t="str">
        <f>IF('Encoding Series 1'!C19 = "","",'Encoding Series 1'!C19/10)</f>
        <v/>
      </c>
      <c r="C19" s="122" t="str">
        <f>IF('Encoding Series 1'!D19 = "","",'Encoding Series 1'!D19/3)</f>
        <v/>
      </c>
      <c r="D19" s="121" t="str">
        <f>IF('Encoding Series 1'!F19 = "","",'Encoding Series 1'!F19/10)</f>
        <v/>
      </c>
      <c r="E19" s="122" t="str">
        <f>IF('Encoding Series 1'!G19 = "","",'Encoding Series 1'!G19/5)</f>
        <v/>
      </c>
      <c r="F19" s="121" t="str">
        <f>IF('Encoding Series 1'!I19 = "","",'Encoding Series 1'!I19/10)</f>
        <v/>
      </c>
      <c r="G19" s="122" t="str">
        <f>IF('Encoding Series 1'!J19 = "","",'Encoding Series 1'!J19/10)</f>
        <v/>
      </c>
      <c r="H19" s="121" t="str">
        <f>IF('Encoding Series 1'!L19 = "","",'Encoding Series 1'!L19/10)</f>
        <v/>
      </c>
      <c r="I19" s="122" t="str">
        <f>IF('Encoding Series 1'!M19 = "","",'Encoding Series 1'!M19/15)</f>
        <v/>
      </c>
      <c r="J19" s="121" t="str">
        <f>IF('Encoding Series 1'!O19 = "","",'Encoding Series 1'!O19/10)</f>
        <v/>
      </c>
      <c r="K19" s="122" t="str">
        <f>IF('Encoding Series 1'!P19 = "","",'Encoding Series 1'!P19/15)</f>
        <v/>
      </c>
      <c r="L19" s="121" t="str">
        <f>IF('Encoding Series 1'!R19 = "","",'Encoding Series 1'!R19/10)</f>
        <v/>
      </c>
      <c r="M19" s="122" t="str">
        <f>IF('Encoding Series 1'!S19 = "","",'Encoding Series 1'!S19/23)</f>
        <v/>
      </c>
      <c r="N19" s="121" t="str">
        <f>IF('Encoding Series 1'!U19 = "","",'Encoding Series 1'!U19/10)</f>
        <v/>
      </c>
      <c r="O19" s="122" t="str">
        <f>IF('Encoding Series 1'!V19 = "","",'Encoding Series 1'!V19/18)</f>
        <v/>
      </c>
    </row>
    <row r="20" spans="1:15" x14ac:dyDescent="0.2">
      <c r="A20" s="36" t="str">
        <f>IF(INPUT!A19 = 0,"", INPUT!A19)</f>
        <v/>
      </c>
      <c r="B20" s="121" t="str">
        <f>IF('Encoding Series 1'!C20 = "","",'Encoding Series 1'!C20/10)</f>
        <v/>
      </c>
      <c r="C20" s="122" t="str">
        <f>IF('Encoding Series 1'!D20 = "","",'Encoding Series 1'!D20/3)</f>
        <v/>
      </c>
      <c r="D20" s="121" t="str">
        <f>IF('Encoding Series 1'!F20 = "","",'Encoding Series 1'!F20/10)</f>
        <v/>
      </c>
      <c r="E20" s="122" t="str">
        <f>IF('Encoding Series 1'!G20 = "","",'Encoding Series 1'!G20/5)</f>
        <v/>
      </c>
      <c r="F20" s="121" t="str">
        <f>IF('Encoding Series 1'!I20 = "","",'Encoding Series 1'!I20/10)</f>
        <v/>
      </c>
      <c r="G20" s="122" t="str">
        <f>IF('Encoding Series 1'!J20 = "","",'Encoding Series 1'!J20/10)</f>
        <v/>
      </c>
      <c r="H20" s="121" t="str">
        <f>IF('Encoding Series 1'!L20 = "","",'Encoding Series 1'!L20/10)</f>
        <v/>
      </c>
      <c r="I20" s="122" t="str">
        <f>IF('Encoding Series 1'!M20 = "","",'Encoding Series 1'!M20/15)</f>
        <v/>
      </c>
      <c r="J20" s="121" t="str">
        <f>IF('Encoding Series 1'!O20 = "","",'Encoding Series 1'!O20/10)</f>
        <v/>
      </c>
      <c r="K20" s="122" t="str">
        <f>IF('Encoding Series 1'!P20 = "","",'Encoding Series 1'!P20/15)</f>
        <v/>
      </c>
      <c r="L20" s="121" t="str">
        <f>IF('Encoding Series 1'!R20 = "","",'Encoding Series 1'!R20/10)</f>
        <v/>
      </c>
      <c r="M20" s="122" t="str">
        <f>IF('Encoding Series 1'!S20 = "","",'Encoding Series 1'!S20/23)</f>
        <v/>
      </c>
      <c r="N20" s="121" t="str">
        <f>IF('Encoding Series 1'!U20 = "","",'Encoding Series 1'!U20/10)</f>
        <v/>
      </c>
      <c r="O20" s="122" t="str">
        <f>IF('Encoding Series 1'!V20 = "","",'Encoding Series 1'!V20/18)</f>
        <v/>
      </c>
    </row>
    <row r="21" spans="1:15" x14ac:dyDescent="0.2">
      <c r="A21" s="36" t="str">
        <f>IF(INPUT!A20 = 0,"", INPUT!A20)</f>
        <v/>
      </c>
      <c r="B21" s="121" t="str">
        <f>IF('Encoding Series 1'!C21 = "","",'Encoding Series 1'!C21/10)</f>
        <v/>
      </c>
      <c r="C21" s="122" t="str">
        <f>IF('Encoding Series 1'!D21 = "","",'Encoding Series 1'!D21/3)</f>
        <v/>
      </c>
      <c r="D21" s="121" t="str">
        <f>IF('Encoding Series 1'!F21 = "","",'Encoding Series 1'!F21/10)</f>
        <v/>
      </c>
      <c r="E21" s="122" t="str">
        <f>IF('Encoding Series 1'!G21 = "","",'Encoding Series 1'!G21/5)</f>
        <v/>
      </c>
      <c r="F21" s="121" t="str">
        <f>IF('Encoding Series 1'!I21 = "","",'Encoding Series 1'!I21/10)</f>
        <v/>
      </c>
      <c r="G21" s="122" t="str">
        <f>IF('Encoding Series 1'!J21 = "","",'Encoding Series 1'!J21/10)</f>
        <v/>
      </c>
      <c r="H21" s="121" t="str">
        <f>IF('Encoding Series 1'!L21 = "","",'Encoding Series 1'!L21/10)</f>
        <v/>
      </c>
      <c r="I21" s="122" t="str">
        <f>IF('Encoding Series 1'!M21 = "","",'Encoding Series 1'!M21/15)</f>
        <v/>
      </c>
      <c r="J21" s="121" t="str">
        <f>IF('Encoding Series 1'!O21 = "","",'Encoding Series 1'!O21/10)</f>
        <v/>
      </c>
      <c r="K21" s="122" t="str">
        <f>IF('Encoding Series 1'!P21 = "","",'Encoding Series 1'!P21/15)</f>
        <v/>
      </c>
      <c r="L21" s="121" t="str">
        <f>IF('Encoding Series 1'!R21 = "","",'Encoding Series 1'!R21/10)</f>
        <v/>
      </c>
      <c r="M21" s="122" t="str">
        <f>IF('Encoding Series 1'!S21 = "","",'Encoding Series 1'!S21/23)</f>
        <v/>
      </c>
      <c r="N21" s="121" t="str">
        <f>IF('Encoding Series 1'!U21 = "","",'Encoding Series 1'!U21/10)</f>
        <v/>
      </c>
      <c r="O21" s="122" t="str">
        <f>IF('Encoding Series 1'!V21 = "","",'Encoding Series 1'!V21/18)</f>
        <v/>
      </c>
    </row>
    <row r="22" spans="1:15" x14ac:dyDescent="0.2">
      <c r="A22" s="36" t="str">
        <f>IF(INPUT!A21 = 0,"", INPUT!A21)</f>
        <v/>
      </c>
      <c r="B22" s="121" t="str">
        <f>IF('Encoding Series 1'!C22 = "","",'Encoding Series 1'!C22/10)</f>
        <v/>
      </c>
      <c r="C22" s="122" t="str">
        <f>IF('Encoding Series 1'!D22 = "","",'Encoding Series 1'!D22/3)</f>
        <v/>
      </c>
      <c r="D22" s="121" t="str">
        <f>IF('Encoding Series 1'!F22 = "","",'Encoding Series 1'!F22/10)</f>
        <v/>
      </c>
      <c r="E22" s="122" t="str">
        <f>IF('Encoding Series 1'!G22 = "","",'Encoding Series 1'!G22/5)</f>
        <v/>
      </c>
      <c r="F22" s="121" t="str">
        <f>IF('Encoding Series 1'!I22 = "","",'Encoding Series 1'!I22/10)</f>
        <v/>
      </c>
      <c r="G22" s="122" t="str">
        <f>IF('Encoding Series 1'!J22 = "","",'Encoding Series 1'!J22/10)</f>
        <v/>
      </c>
      <c r="H22" s="121" t="str">
        <f>IF('Encoding Series 1'!L22 = "","",'Encoding Series 1'!L22/10)</f>
        <v/>
      </c>
      <c r="I22" s="122" t="str">
        <f>IF('Encoding Series 1'!M22 = "","",'Encoding Series 1'!M22/15)</f>
        <v/>
      </c>
      <c r="J22" s="121" t="str">
        <f>IF('Encoding Series 1'!O22 = "","",'Encoding Series 1'!O22/10)</f>
        <v/>
      </c>
      <c r="K22" s="122" t="str">
        <f>IF('Encoding Series 1'!P22 = "","",'Encoding Series 1'!P22/15)</f>
        <v/>
      </c>
      <c r="L22" s="121" t="str">
        <f>IF('Encoding Series 1'!R22 = "","",'Encoding Series 1'!R22/10)</f>
        <v/>
      </c>
      <c r="M22" s="122" t="str">
        <f>IF('Encoding Series 1'!S22 = "","",'Encoding Series 1'!S22/23)</f>
        <v/>
      </c>
      <c r="N22" s="121" t="str">
        <f>IF('Encoding Series 1'!U22 = "","",'Encoding Series 1'!U22/10)</f>
        <v/>
      </c>
      <c r="O22" s="122" t="str">
        <f>IF('Encoding Series 1'!V22 = "","",'Encoding Series 1'!V22/18)</f>
        <v/>
      </c>
    </row>
    <row r="23" spans="1:15" x14ac:dyDescent="0.2">
      <c r="A23" s="36" t="str">
        <f>IF(INPUT!A22 = 0,"", INPUT!A22)</f>
        <v/>
      </c>
      <c r="B23" s="121" t="str">
        <f>IF('Encoding Series 1'!C23 = "","",'Encoding Series 1'!C23/10)</f>
        <v/>
      </c>
      <c r="C23" s="122" t="str">
        <f>IF('Encoding Series 1'!D23 = "","",'Encoding Series 1'!D23/3)</f>
        <v/>
      </c>
      <c r="D23" s="121" t="str">
        <f>IF('Encoding Series 1'!F23 = "","",'Encoding Series 1'!F23/10)</f>
        <v/>
      </c>
      <c r="E23" s="122" t="str">
        <f>IF('Encoding Series 1'!G23 = "","",'Encoding Series 1'!G23/5)</f>
        <v/>
      </c>
      <c r="F23" s="121" t="str">
        <f>IF('Encoding Series 1'!I23 = "","",'Encoding Series 1'!I23/10)</f>
        <v/>
      </c>
      <c r="G23" s="122" t="str">
        <f>IF('Encoding Series 1'!J23 = "","",'Encoding Series 1'!J23/10)</f>
        <v/>
      </c>
      <c r="H23" s="121" t="str">
        <f>IF('Encoding Series 1'!L23 = "","",'Encoding Series 1'!L23/10)</f>
        <v/>
      </c>
      <c r="I23" s="122" t="str">
        <f>IF('Encoding Series 1'!M23 = "","",'Encoding Series 1'!M23/15)</f>
        <v/>
      </c>
      <c r="J23" s="121" t="str">
        <f>IF('Encoding Series 1'!O23 = "","",'Encoding Series 1'!O23/10)</f>
        <v/>
      </c>
      <c r="K23" s="122" t="str">
        <f>IF('Encoding Series 1'!P23 = "","",'Encoding Series 1'!P23/15)</f>
        <v/>
      </c>
      <c r="L23" s="121" t="str">
        <f>IF('Encoding Series 1'!R23 = "","",'Encoding Series 1'!R23/10)</f>
        <v/>
      </c>
      <c r="M23" s="122" t="str">
        <f>IF('Encoding Series 1'!S23 = "","",'Encoding Series 1'!S23/23)</f>
        <v/>
      </c>
      <c r="N23" s="121" t="str">
        <f>IF('Encoding Series 1'!U23 = "","",'Encoding Series 1'!U23/10)</f>
        <v/>
      </c>
      <c r="O23" s="122" t="str">
        <f>IF('Encoding Series 1'!V23 = "","",'Encoding Series 1'!V23/18)</f>
        <v/>
      </c>
    </row>
    <row r="24" spans="1:15" x14ac:dyDescent="0.2">
      <c r="A24" s="36" t="str">
        <f>IF(INPUT!A23 = 0,"", INPUT!A23)</f>
        <v/>
      </c>
      <c r="B24" s="121" t="str">
        <f>IF('Encoding Series 1'!C24 = "","",'Encoding Series 1'!C24/10)</f>
        <v/>
      </c>
      <c r="C24" s="122" t="str">
        <f>IF('Encoding Series 1'!D24 = "","",'Encoding Series 1'!D24/3)</f>
        <v/>
      </c>
      <c r="D24" s="121" t="str">
        <f>IF('Encoding Series 1'!F24 = "","",'Encoding Series 1'!F24/10)</f>
        <v/>
      </c>
      <c r="E24" s="122" t="str">
        <f>IF('Encoding Series 1'!G24 = "","",'Encoding Series 1'!G24/5)</f>
        <v/>
      </c>
      <c r="F24" s="121" t="str">
        <f>IF('Encoding Series 1'!I24 = "","",'Encoding Series 1'!I24/10)</f>
        <v/>
      </c>
      <c r="G24" s="122" t="str">
        <f>IF('Encoding Series 1'!J24 = "","",'Encoding Series 1'!J24/10)</f>
        <v/>
      </c>
      <c r="H24" s="121" t="str">
        <f>IF('Encoding Series 1'!L24 = "","",'Encoding Series 1'!L24/10)</f>
        <v/>
      </c>
      <c r="I24" s="122" t="str">
        <f>IF('Encoding Series 1'!M24 = "","",'Encoding Series 1'!M24/15)</f>
        <v/>
      </c>
      <c r="J24" s="121" t="str">
        <f>IF('Encoding Series 1'!O24 = "","",'Encoding Series 1'!O24/10)</f>
        <v/>
      </c>
      <c r="K24" s="122" t="str">
        <f>IF('Encoding Series 1'!P24 = "","",'Encoding Series 1'!P24/15)</f>
        <v/>
      </c>
      <c r="L24" s="121" t="str">
        <f>IF('Encoding Series 1'!R24 = "","",'Encoding Series 1'!R24/10)</f>
        <v/>
      </c>
      <c r="M24" s="122" t="str">
        <f>IF('Encoding Series 1'!S24 = "","",'Encoding Series 1'!S24/23)</f>
        <v/>
      </c>
      <c r="N24" s="121" t="str">
        <f>IF('Encoding Series 1'!U24 = "","",'Encoding Series 1'!U24/10)</f>
        <v/>
      </c>
      <c r="O24" s="122" t="str">
        <f>IF('Encoding Series 1'!V24 = "","",'Encoding Series 1'!V24/18)</f>
        <v/>
      </c>
    </row>
    <row r="25" spans="1:15" x14ac:dyDescent="0.2">
      <c r="A25" s="36" t="str">
        <f>IF(INPUT!A24 = 0,"", INPUT!A24)</f>
        <v/>
      </c>
      <c r="B25" s="121" t="str">
        <f>IF('Encoding Series 1'!C25 = "","",'Encoding Series 1'!C25/10)</f>
        <v/>
      </c>
      <c r="C25" s="122" t="str">
        <f>IF('Encoding Series 1'!D25 = "","",'Encoding Series 1'!D25/3)</f>
        <v/>
      </c>
      <c r="D25" s="121" t="str">
        <f>IF('Encoding Series 1'!F25 = "","",'Encoding Series 1'!F25/10)</f>
        <v/>
      </c>
      <c r="E25" s="122" t="str">
        <f>IF('Encoding Series 1'!G25 = "","",'Encoding Series 1'!G25/5)</f>
        <v/>
      </c>
      <c r="F25" s="121" t="str">
        <f>IF('Encoding Series 1'!I25 = "","",'Encoding Series 1'!I25/10)</f>
        <v/>
      </c>
      <c r="G25" s="122" t="str">
        <f>IF('Encoding Series 1'!J25 = "","",'Encoding Series 1'!J25/10)</f>
        <v/>
      </c>
      <c r="H25" s="121" t="str">
        <f>IF('Encoding Series 1'!L25 = "","",'Encoding Series 1'!L25/10)</f>
        <v/>
      </c>
      <c r="I25" s="122" t="str">
        <f>IF('Encoding Series 1'!M25 = "","",'Encoding Series 1'!M25/15)</f>
        <v/>
      </c>
      <c r="J25" s="121" t="str">
        <f>IF('Encoding Series 1'!O25 = "","",'Encoding Series 1'!O25/10)</f>
        <v/>
      </c>
      <c r="K25" s="122" t="str">
        <f>IF('Encoding Series 1'!P25 = "","",'Encoding Series 1'!P25/15)</f>
        <v/>
      </c>
      <c r="L25" s="121" t="str">
        <f>IF('Encoding Series 1'!R25 = "","",'Encoding Series 1'!R25/10)</f>
        <v/>
      </c>
      <c r="M25" s="122" t="str">
        <f>IF('Encoding Series 1'!S25 = "","",'Encoding Series 1'!S25/23)</f>
        <v/>
      </c>
      <c r="N25" s="121" t="str">
        <f>IF('Encoding Series 1'!U25 = "","",'Encoding Series 1'!U25/10)</f>
        <v/>
      </c>
      <c r="O25" s="122" t="str">
        <f>IF('Encoding Series 1'!V25 = "","",'Encoding Series 1'!V25/18)</f>
        <v/>
      </c>
    </row>
    <row r="26" spans="1:15" x14ac:dyDescent="0.2">
      <c r="A26" s="36" t="str">
        <f>IF(INPUT!A25 = 0,"", INPUT!A25)</f>
        <v/>
      </c>
      <c r="B26" s="121" t="str">
        <f>IF('Encoding Series 1'!C26 = "","",'Encoding Series 1'!C26/10)</f>
        <v/>
      </c>
      <c r="C26" s="122" t="str">
        <f>IF('Encoding Series 1'!D26 = "","",'Encoding Series 1'!D26/3)</f>
        <v/>
      </c>
      <c r="D26" s="121" t="str">
        <f>IF('Encoding Series 1'!F26 = "","",'Encoding Series 1'!F26/10)</f>
        <v/>
      </c>
      <c r="E26" s="122" t="str">
        <f>IF('Encoding Series 1'!G26 = "","",'Encoding Series 1'!G26/5)</f>
        <v/>
      </c>
      <c r="F26" s="121" t="str">
        <f>IF('Encoding Series 1'!I26 = "","",'Encoding Series 1'!I26/10)</f>
        <v/>
      </c>
      <c r="G26" s="122" t="str">
        <f>IF('Encoding Series 1'!J26 = "","",'Encoding Series 1'!J26/10)</f>
        <v/>
      </c>
      <c r="H26" s="121" t="str">
        <f>IF('Encoding Series 1'!L26 = "","",'Encoding Series 1'!L26/10)</f>
        <v/>
      </c>
      <c r="I26" s="122" t="str">
        <f>IF('Encoding Series 1'!M26 = "","",'Encoding Series 1'!M26/15)</f>
        <v/>
      </c>
      <c r="J26" s="121" t="str">
        <f>IF('Encoding Series 1'!O26 = "","",'Encoding Series 1'!O26/10)</f>
        <v/>
      </c>
      <c r="K26" s="122" t="str">
        <f>IF('Encoding Series 1'!P26 = "","",'Encoding Series 1'!P26/15)</f>
        <v/>
      </c>
      <c r="L26" s="121" t="str">
        <f>IF('Encoding Series 1'!R26 = "","",'Encoding Series 1'!R26/10)</f>
        <v/>
      </c>
      <c r="M26" s="122" t="str">
        <f>IF('Encoding Series 1'!S26 = "","",'Encoding Series 1'!S26/23)</f>
        <v/>
      </c>
      <c r="N26" s="121" t="str">
        <f>IF('Encoding Series 1'!U26 = "","",'Encoding Series 1'!U26/10)</f>
        <v/>
      </c>
      <c r="O26" s="122" t="str">
        <f>IF('Encoding Series 1'!V26 = "","",'Encoding Series 1'!V26/18)</f>
        <v/>
      </c>
    </row>
    <row r="27" spans="1:15" x14ac:dyDescent="0.2">
      <c r="A27" s="36" t="str">
        <f>IF(INPUT!A26 = 0,"", INPUT!A26)</f>
        <v/>
      </c>
      <c r="B27" s="121" t="str">
        <f>IF('Encoding Series 1'!C27 = "","",'Encoding Series 1'!C27/10)</f>
        <v/>
      </c>
      <c r="C27" s="122" t="str">
        <f>IF('Encoding Series 1'!D27 = "","",'Encoding Series 1'!D27/3)</f>
        <v/>
      </c>
      <c r="D27" s="121" t="str">
        <f>IF('Encoding Series 1'!F27 = "","",'Encoding Series 1'!F27/10)</f>
        <v/>
      </c>
      <c r="E27" s="122" t="str">
        <f>IF('Encoding Series 1'!G27 = "","",'Encoding Series 1'!G27/5)</f>
        <v/>
      </c>
      <c r="F27" s="121" t="str">
        <f>IF('Encoding Series 1'!I27 = "","",'Encoding Series 1'!I27/10)</f>
        <v/>
      </c>
      <c r="G27" s="122" t="str">
        <f>IF('Encoding Series 1'!J27 = "","",'Encoding Series 1'!J27/10)</f>
        <v/>
      </c>
      <c r="H27" s="121" t="str">
        <f>IF('Encoding Series 1'!L27 = "","",'Encoding Series 1'!L27/10)</f>
        <v/>
      </c>
      <c r="I27" s="122" t="str">
        <f>IF('Encoding Series 1'!M27 = "","",'Encoding Series 1'!M27/15)</f>
        <v/>
      </c>
      <c r="J27" s="121" t="str">
        <f>IF('Encoding Series 1'!O27 = "","",'Encoding Series 1'!O27/10)</f>
        <v/>
      </c>
      <c r="K27" s="122" t="str">
        <f>IF('Encoding Series 1'!P27 = "","",'Encoding Series 1'!P27/15)</f>
        <v/>
      </c>
      <c r="L27" s="121" t="str">
        <f>IF('Encoding Series 1'!R27 = "","",'Encoding Series 1'!R27/10)</f>
        <v/>
      </c>
      <c r="M27" s="122" t="str">
        <f>IF('Encoding Series 1'!S27 = "","",'Encoding Series 1'!S27/23)</f>
        <v/>
      </c>
      <c r="N27" s="121" t="str">
        <f>IF('Encoding Series 1'!U27 = "","",'Encoding Series 1'!U27/10)</f>
        <v/>
      </c>
      <c r="O27" s="122" t="str">
        <f>IF('Encoding Series 1'!V27 = "","",'Encoding Series 1'!V27/18)</f>
        <v/>
      </c>
    </row>
    <row r="28" spans="1:15" x14ac:dyDescent="0.2">
      <c r="A28" s="36" t="str">
        <f>IF(INPUT!A27 = 0,"", INPUT!A27)</f>
        <v/>
      </c>
      <c r="B28" s="121" t="str">
        <f>IF('Encoding Series 1'!C28 = "","",'Encoding Series 1'!C28/10)</f>
        <v/>
      </c>
      <c r="C28" s="122" t="str">
        <f>IF('Encoding Series 1'!D28 = "","",'Encoding Series 1'!D28/3)</f>
        <v/>
      </c>
      <c r="D28" s="121" t="str">
        <f>IF('Encoding Series 1'!F28 = "","",'Encoding Series 1'!F28/10)</f>
        <v/>
      </c>
      <c r="E28" s="122" t="str">
        <f>IF('Encoding Series 1'!G28 = "","",'Encoding Series 1'!G28/5)</f>
        <v/>
      </c>
      <c r="F28" s="121" t="str">
        <f>IF('Encoding Series 1'!I28 = "","",'Encoding Series 1'!I28/10)</f>
        <v/>
      </c>
      <c r="G28" s="122" t="str">
        <f>IF('Encoding Series 1'!J28 = "","",'Encoding Series 1'!J28/10)</f>
        <v/>
      </c>
      <c r="H28" s="121" t="str">
        <f>IF('Encoding Series 1'!L28 = "","",'Encoding Series 1'!L28/10)</f>
        <v/>
      </c>
      <c r="I28" s="122" t="str">
        <f>IF('Encoding Series 1'!M28 = "","",'Encoding Series 1'!M28/15)</f>
        <v/>
      </c>
      <c r="J28" s="121" t="str">
        <f>IF('Encoding Series 1'!O28 = "","",'Encoding Series 1'!O28/10)</f>
        <v/>
      </c>
      <c r="K28" s="122" t="str">
        <f>IF('Encoding Series 1'!P28 = "","",'Encoding Series 1'!P28/15)</f>
        <v/>
      </c>
      <c r="L28" s="121" t="str">
        <f>IF('Encoding Series 1'!R28 = "","",'Encoding Series 1'!R28/10)</f>
        <v/>
      </c>
      <c r="M28" s="122" t="str">
        <f>IF('Encoding Series 1'!S28 = "","",'Encoding Series 1'!S28/23)</f>
        <v/>
      </c>
      <c r="N28" s="121" t="str">
        <f>IF('Encoding Series 1'!U28 = "","",'Encoding Series 1'!U28/10)</f>
        <v/>
      </c>
      <c r="O28" s="122" t="str">
        <f>IF('Encoding Series 1'!V28 = "","",'Encoding Series 1'!V28/18)</f>
        <v/>
      </c>
    </row>
    <row r="29" spans="1:15" x14ac:dyDescent="0.2">
      <c r="A29" s="36" t="str">
        <f>IF(INPUT!A28 = 0,"", INPUT!A28)</f>
        <v/>
      </c>
      <c r="B29" s="121" t="str">
        <f>IF('Encoding Series 1'!C29 = "","",'Encoding Series 1'!C29/10)</f>
        <v/>
      </c>
      <c r="C29" s="122" t="str">
        <f>IF('Encoding Series 1'!D29 = "","",'Encoding Series 1'!D29/3)</f>
        <v/>
      </c>
      <c r="D29" s="121" t="str">
        <f>IF('Encoding Series 1'!F29 = "","",'Encoding Series 1'!F29/10)</f>
        <v/>
      </c>
      <c r="E29" s="122" t="str">
        <f>IF('Encoding Series 1'!G29 = "","",'Encoding Series 1'!G29/5)</f>
        <v/>
      </c>
      <c r="F29" s="121" t="str">
        <f>IF('Encoding Series 1'!I29 = "","",'Encoding Series 1'!I29/10)</f>
        <v/>
      </c>
      <c r="G29" s="122" t="str">
        <f>IF('Encoding Series 1'!J29 = "","",'Encoding Series 1'!J29/10)</f>
        <v/>
      </c>
      <c r="H29" s="121" t="str">
        <f>IF('Encoding Series 1'!L29 = "","",'Encoding Series 1'!L29/10)</f>
        <v/>
      </c>
      <c r="I29" s="122" t="str">
        <f>IF('Encoding Series 1'!M29 = "","",'Encoding Series 1'!M29/15)</f>
        <v/>
      </c>
      <c r="J29" s="121" t="str">
        <f>IF('Encoding Series 1'!O29 = "","",'Encoding Series 1'!O29/10)</f>
        <v/>
      </c>
      <c r="K29" s="122" t="str">
        <f>IF('Encoding Series 1'!P29 = "","",'Encoding Series 1'!P29/15)</f>
        <v/>
      </c>
      <c r="L29" s="121" t="str">
        <f>IF('Encoding Series 1'!R29 = "","",'Encoding Series 1'!R29/10)</f>
        <v/>
      </c>
      <c r="M29" s="122" t="str">
        <f>IF('Encoding Series 1'!S29 = "","",'Encoding Series 1'!S29/23)</f>
        <v/>
      </c>
      <c r="N29" s="121" t="str">
        <f>IF('Encoding Series 1'!U29 = "","",'Encoding Series 1'!U29/10)</f>
        <v/>
      </c>
      <c r="O29" s="122" t="str">
        <f>IF('Encoding Series 1'!V29 = "","",'Encoding Series 1'!V29/18)</f>
        <v/>
      </c>
    </row>
    <row r="30" spans="1:15" x14ac:dyDescent="0.2">
      <c r="A30" s="36" t="str">
        <f>IF(INPUT!A29 = 0,"", INPUT!A29)</f>
        <v/>
      </c>
      <c r="B30" s="121" t="str">
        <f>IF('Encoding Series 1'!C30 = "","",'Encoding Series 1'!C30/10)</f>
        <v/>
      </c>
      <c r="C30" s="122" t="str">
        <f>IF('Encoding Series 1'!D30 = "","",'Encoding Series 1'!D30/3)</f>
        <v/>
      </c>
      <c r="D30" s="121" t="str">
        <f>IF('Encoding Series 1'!F30 = "","",'Encoding Series 1'!F30/10)</f>
        <v/>
      </c>
      <c r="E30" s="122" t="str">
        <f>IF('Encoding Series 1'!G30 = "","",'Encoding Series 1'!G30/5)</f>
        <v/>
      </c>
      <c r="F30" s="121" t="str">
        <f>IF('Encoding Series 1'!I30 = "","",'Encoding Series 1'!I30/10)</f>
        <v/>
      </c>
      <c r="G30" s="122" t="str">
        <f>IF('Encoding Series 1'!J30 = "","",'Encoding Series 1'!J30/10)</f>
        <v/>
      </c>
      <c r="H30" s="121" t="str">
        <f>IF('Encoding Series 1'!L30 = "","",'Encoding Series 1'!L30/10)</f>
        <v/>
      </c>
      <c r="I30" s="122" t="str">
        <f>IF('Encoding Series 1'!M30 = "","",'Encoding Series 1'!M30/15)</f>
        <v/>
      </c>
      <c r="J30" s="121" t="str">
        <f>IF('Encoding Series 1'!O30 = "","",'Encoding Series 1'!O30/10)</f>
        <v/>
      </c>
      <c r="K30" s="122" t="str">
        <f>IF('Encoding Series 1'!P30 = "","",'Encoding Series 1'!P30/15)</f>
        <v/>
      </c>
      <c r="L30" s="121" t="str">
        <f>IF('Encoding Series 1'!R30 = "","",'Encoding Series 1'!R30/10)</f>
        <v/>
      </c>
      <c r="M30" s="122" t="str">
        <f>IF('Encoding Series 1'!S30 = "","",'Encoding Series 1'!S30/23)</f>
        <v/>
      </c>
      <c r="N30" s="121" t="str">
        <f>IF('Encoding Series 1'!U30 = "","",'Encoding Series 1'!U30/10)</f>
        <v/>
      </c>
      <c r="O30" s="122" t="str">
        <f>IF('Encoding Series 1'!V30 = "","",'Encoding Series 1'!V30/18)</f>
        <v/>
      </c>
    </row>
    <row r="31" spans="1:15" x14ac:dyDescent="0.2">
      <c r="A31" s="36" t="str">
        <f>IF(INPUT!A30 = 0,"", INPUT!A30)</f>
        <v/>
      </c>
      <c r="B31" s="121" t="str">
        <f>IF('Encoding Series 1'!C31 = "","",'Encoding Series 1'!C31/10)</f>
        <v/>
      </c>
      <c r="C31" s="122" t="str">
        <f>IF('Encoding Series 1'!D31 = "","",'Encoding Series 1'!D31/3)</f>
        <v/>
      </c>
      <c r="D31" s="121" t="str">
        <f>IF('Encoding Series 1'!F31 = "","",'Encoding Series 1'!F31/10)</f>
        <v/>
      </c>
      <c r="E31" s="122" t="str">
        <f>IF('Encoding Series 1'!G31 = "","",'Encoding Series 1'!G31/5)</f>
        <v/>
      </c>
      <c r="F31" s="121" t="str">
        <f>IF('Encoding Series 1'!I31 = "","",'Encoding Series 1'!I31/10)</f>
        <v/>
      </c>
      <c r="G31" s="122" t="str">
        <f>IF('Encoding Series 1'!J31 = "","",'Encoding Series 1'!J31/10)</f>
        <v/>
      </c>
      <c r="H31" s="121" t="str">
        <f>IF('Encoding Series 1'!L31 = "","",'Encoding Series 1'!L31/10)</f>
        <v/>
      </c>
      <c r="I31" s="122" t="str">
        <f>IF('Encoding Series 1'!M31 = "","",'Encoding Series 1'!M31/15)</f>
        <v/>
      </c>
      <c r="J31" s="121" t="str">
        <f>IF('Encoding Series 1'!O31 = "","",'Encoding Series 1'!O31/10)</f>
        <v/>
      </c>
      <c r="K31" s="122" t="str">
        <f>IF('Encoding Series 1'!P31 = "","",'Encoding Series 1'!P31/15)</f>
        <v/>
      </c>
      <c r="L31" s="121" t="str">
        <f>IF('Encoding Series 1'!R31 = "","",'Encoding Series 1'!R31/10)</f>
        <v/>
      </c>
      <c r="M31" s="122" t="str">
        <f>IF('Encoding Series 1'!S31 = "","",'Encoding Series 1'!S31/23)</f>
        <v/>
      </c>
      <c r="N31" s="121" t="str">
        <f>IF('Encoding Series 1'!U31 = "","",'Encoding Series 1'!U31/10)</f>
        <v/>
      </c>
      <c r="O31" s="122" t="str">
        <f>IF('Encoding Series 1'!V31 = "","",'Encoding Series 1'!V31/18)</f>
        <v/>
      </c>
    </row>
    <row r="32" spans="1:15" x14ac:dyDescent="0.2">
      <c r="A32" s="36" t="str">
        <f>IF(INPUT!A31 = 0,"", INPUT!A31)</f>
        <v/>
      </c>
      <c r="B32" s="121" t="str">
        <f>IF('Encoding Series 1'!C32 = "","",'Encoding Series 1'!C32/10)</f>
        <v/>
      </c>
      <c r="C32" s="122" t="str">
        <f>IF('Encoding Series 1'!D32 = "","",'Encoding Series 1'!D32/3)</f>
        <v/>
      </c>
      <c r="D32" s="121" t="str">
        <f>IF('Encoding Series 1'!F32 = "","",'Encoding Series 1'!F32/10)</f>
        <v/>
      </c>
      <c r="E32" s="122" t="str">
        <f>IF('Encoding Series 1'!G32 = "","",'Encoding Series 1'!G32/5)</f>
        <v/>
      </c>
      <c r="F32" s="121" t="str">
        <f>IF('Encoding Series 1'!I32 = "","",'Encoding Series 1'!I32/10)</f>
        <v/>
      </c>
      <c r="G32" s="122" t="str">
        <f>IF('Encoding Series 1'!J32 = "","",'Encoding Series 1'!J32/10)</f>
        <v/>
      </c>
      <c r="H32" s="121" t="str">
        <f>IF('Encoding Series 1'!L32 = "","",'Encoding Series 1'!L32/10)</f>
        <v/>
      </c>
      <c r="I32" s="122" t="str">
        <f>IF('Encoding Series 1'!M32 = "","",'Encoding Series 1'!M32/15)</f>
        <v/>
      </c>
      <c r="J32" s="121" t="str">
        <f>IF('Encoding Series 1'!O32 = "","",'Encoding Series 1'!O32/10)</f>
        <v/>
      </c>
      <c r="K32" s="122" t="str">
        <f>IF('Encoding Series 1'!P32 = "","",'Encoding Series 1'!P32/15)</f>
        <v/>
      </c>
      <c r="L32" s="121" t="str">
        <f>IF('Encoding Series 1'!R32 = "","",'Encoding Series 1'!R32/10)</f>
        <v/>
      </c>
      <c r="M32" s="122" t="str">
        <f>IF('Encoding Series 1'!S32 = "","",'Encoding Series 1'!S32/23)</f>
        <v/>
      </c>
      <c r="N32" s="121" t="str">
        <f>IF('Encoding Series 1'!U32 = "","",'Encoding Series 1'!U32/10)</f>
        <v/>
      </c>
      <c r="O32" s="122" t="str">
        <f>IF('Encoding Series 1'!V32 = "","",'Encoding Series 1'!V32/18)</f>
        <v/>
      </c>
    </row>
    <row r="33" spans="1:15" x14ac:dyDescent="0.2">
      <c r="A33" s="36" t="str">
        <f>IF(INPUT!A32 = 0,"", INPUT!A32)</f>
        <v/>
      </c>
      <c r="B33" s="121" t="str">
        <f>IF('Encoding Series 1'!C33 = "","",'Encoding Series 1'!C33/10)</f>
        <v/>
      </c>
      <c r="C33" s="122" t="str">
        <f>IF('Encoding Series 1'!D33 = "","",'Encoding Series 1'!D33/3)</f>
        <v/>
      </c>
      <c r="D33" s="121" t="str">
        <f>IF('Encoding Series 1'!F33 = "","",'Encoding Series 1'!F33/10)</f>
        <v/>
      </c>
      <c r="E33" s="122" t="str">
        <f>IF('Encoding Series 1'!G33 = "","",'Encoding Series 1'!G33/5)</f>
        <v/>
      </c>
      <c r="F33" s="121" t="str">
        <f>IF('Encoding Series 1'!I33 = "","",'Encoding Series 1'!I33/10)</f>
        <v/>
      </c>
      <c r="G33" s="122" t="str">
        <f>IF('Encoding Series 1'!J33 = "","",'Encoding Series 1'!J33/10)</f>
        <v/>
      </c>
      <c r="H33" s="121" t="str">
        <f>IF('Encoding Series 1'!L33 = "","",'Encoding Series 1'!L33/10)</f>
        <v/>
      </c>
      <c r="I33" s="122" t="str">
        <f>IF('Encoding Series 1'!M33 = "","",'Encoding Series 1'!M33/15)</f>
        <v/>
      </c>
      <c r="J33" s="121" t="str">
        <f>IF('Encoding Series 1'!O33 = "","",'Encoding Series 1'!O33/10)</f>
        <v/>
      </c>
      <c r="K33" s="122" t="str">
        <f>IF('Encoding Series 1'!P33 = "","",'Encoding Series 1'!P33/15)</f>
        <v/>
      </c>
      <c r="L33" s="121" t="str">
        <f>IF('Encoding Series 1'!R33 = "","",'Encoding Series 1'!R33/10)</f>
        <v/>
      </c>
      <c r="M33" s="122" t="str">
        <f>IF('Encoding Series 1'!S33 = "","",'Encoding Series 1'!S33/23)</f>
        <v/>
      </c>
      <c r="N33" s="121" t="str">
        <f>IF('Encoding Series 1'!U33 = "","",'Encoding Series 1'!U33/10)</f>
        <v/>
      </c>
      <c r="O33" s="122" t="str">
        <f>IF('Encoding Series 1'!V33 = "","",'Encoding Series 1'!V33/18)</f>
        <v/>
      </c>
    </row>
    <row r="34" spans="1:15" x14ac:dyDescent="0.2">
      <c r="A34" s="36" t="str">
        <f>IF(INPUT!A33 = 0,"", INPUT!A33)</f>
        <v/>
      </c>
      <c r="B34" s="121" t="str">
        <f>IF('Encoding Series 1'!C34 = "","",'Encoding Series 1'!C34/10)</f>
        <v/>
      </c>
      <c r="C34" s="122" t="str">
        <f>IF('Encoding Series 1'!D34 = "","",'Encoding Series 1'!D34/3)</f>
        <v/>
      </c>
      <c r="D34" s="121" t="str">
        <f>IF('Encoding Series 1'!F34 = "","",'Encoding Series 1'!F34/10)</f>
        <v/>
      </c>
      <c r="E34" s="122" t="str">
        <f>IF('Encoding Series 1'!G34 = "","",'Encoding Series 1'!G34/5)</f>
        <v/>
      </c>
      <c r="F34" s="121" t="str">
        <f>IF('Encoding Series 1'!I34 = "","",'Encoding Series 1'!I34/10)</f>
        <v/>
      </c>
      <c r="G34" s="122" t="str">
        <f>IF('Encoding Series 1'!J34 = "","",'Encoding Series 1'!J34/10)</f>
        <v/>
      </c>
      <c r="H34" s="121" t="str">
        <f>IF('Encoding Series 1'!L34 = "","",'Encoding Series 1'!L34/10)</f>
        <v/>
      </c>
      <c r="I34" s="122" t="str">
        <f>IF('Encoding Series 1'!M34 = "","",'Encoding Series 1'!M34/15)</f>
        <v/>
      </c>
      <c r="J34" s="121" t="str">
        <f>IF('Encoding Series 1'!O34 = "","",'Encoding Series 1'!O34/10)</f>
        <v/>
      </c>
      <c r="K34" s="122" t="str">
        <f>IF('Encoding Series 1'!P34 = "","",'Encoding Series 1'!P34/15)</f>
        <v/>
      </c>
      <c r="L34" s="121" t="str">
        <f>IF('Encoding Series 1'!R34 = "","",'Encoding Series 1'!R34/10)</f>
        <v/>
      </c>
      <c r="M34" s="122" t="str">
        <f>IF('Encoding Series 1'!S34 = "","",'Encoding Series 1'!S34/23)</f>
        <v/>
      </c>
      <c r="N34" s="121" t="str">
        <f>IF('Encoding Series 1'!U34 = "","",'Encoding Series 1'!U34/10)</f>
        <v/>
      </c>
      <c r="O34" s="122" t="str">
        <f>IF('Encoding Series 1'!V34 = "","",'Encoding Series 1'!V34/18)</f>
        <v/>
      </c>
    </row>
    <row r="35" spans="1:15" x14ac:dyDescent="0.2">
      <c r="A35" s="36" t="str">
        <f>IF(INPUT!A34 = 0,"", INPUT!A34)</f>
        <v/>
      </c>
      <c r="B35" s="121" t="str">
        <f>IF('Encoding Series 1'!C35 = "","",'Encoding Series 1'!C35/10)</f>
        <v/>
      </c>
      <c r="C35" s="122" t="str">
        <f>IF('Encoding Series 1'!D35 = "","",'Encoding Series 1'!D35/3)</f>
        <v/>
      </c>
      <c r="D35" s="121" t="str">
        <f>IF('Encoding Series 1'!F35 = "","",'Encoding Series 1'!F35/10)</f>
        <v/>
      </c>
      <c r="E35" s="122" t="str">
        <f>IF('Encoding Series 1'!G35 = "","",'Encoding Series 1'!G35/5)</f>
        <v/>
      </c>
      <c r="F35" s="121" t="str">
        <f>IF('Encoding Series 1'!I35 = "","",'Encoding Series 1'!I35/10)</f>
        <v/>
      </c>
      <c r="G35" s="122" t="str">
        <f>IF('Encoding Series 1'!J35 = "","",'Encoding Series 1'!J35/10)</f>
        <v/>
      </c>
      <c r="H35" s="121" t="str">
        <f>IF('Encoding Series 1'!L35 = "","",'Encoding Series 1'!L35/10)</f>
        <v/>
      </c>
      <c r="I35" s="122" t="str">
        <f>IF('Encoding Series 1'!M35 = "","",'Encoding Series 1'!M35/15)</f>
        <v/>
      </c>
      <c r="J35" s="121" t="str">
        <f>IF('Encoding Series 1'!O35 = "","",'Encoding Series 1'!O35/10)</f>
        <v/>
      </c>
      <c r="K35" s="122" t="str">
        <f>IF('Encoding Series 1'!P35 = "","",'Encoding Series 1'!P35/15)</f>
        <v/>
      </c>
      <c r="L35" s="121" t="str">
        <f>IF('Encoding Series 1'!R35 = "","",'Encoding Series 1'!R35/10)</f>
        <v/>
      </c>
      <c r="M35" s="122" t="str">
        <f>IF('Encoding Series 1'!S35 = "","",'Encoding Series 1'!S35/23)</f>
        <v/>
      </c>
      <c r="N35" s="121" t="str">
        <f>IF('Encoding Series 1'!U35 = "","",'Encoding Series 1'!U35/10)</f>
        <v/>
      </c>
      <c r="O35" s="122" t="str">
        <f>IF('Encoding Series 1'!V35 = "","",'Encoding Series 1'!V35/18)</f>
        <v/>
      </c>
    </row>
    <row r="36" spans="1:15" x14ac:dyDescent="0.2">
      <c r="A36" s="36" t="str">
        <f>IF(INPUT!A35 = 0,"", INPUT!A35)</f>
        <v/>
      </c>
      <c r="B36" s="121" t="str">
        <f>IF('Encoding Series 1'!C36 = "","",'Encoding Series 1'!C36/10)</f>
        <v/>
      </c>
      <c r="C36" s="122" t="str">
        <f>IF('Encoding Series 1'!D36 = "","",'Encoding Series 1'!D36/3)</f>
        <v/>
      </c>
      <c r="D36" s="121" t="str">
        <f>IF('Encoding Series 1'!F36 = "","",'Encoding Series 1'!F36/10)</f>
        <v/>
      </c>
      <c r="E36" s="122" t="str">
        <f>IF('Encoding Series 1'!G36 = "","",'Encoding Series 1'!G36/5)</f>
        <v/>
      </c>
      <c r="F36" s="121" t="str">
        <f>IF('Encoding Series 1'!I36 = "","",'Encoding Series 1'!I36/10)</f>
        <v/>
      </c>
      <c r="G36" s="122" t="str">
        <f>IF('Encoding Series 1'!J36 = "","",'Encoding Series 1'!J36/10)</f>
        <v/>
      </c>
      <c r="H36" s="121" t="str">
        <f>IF('Encoding Series 1'!L36 = "","",'Encoding Series 1'!L36/10)</f>
        <v/>
      </c>
      <c r="I36" s="122" t="str">
        <f>IF('Encoding Series 1'!M36 = "","",'Encoding Series 1'!M36/15)</f>
        <v/>
      </c>
      <c r="J36" s="121" t="str">
        <f>IF('Encoding Series 1'!O36 = "","",'Encoding Series 1'!O36/10)</f>
        <v/>
      </c>
      <c r="K36" s="122" t="str">
        <f>IF('Encoding Series 1'!P36 = "","",'Encoding Series 1'!P36/15)</f>
        <v/>
      </c>
      <c r="L36" s="121" t="str">
        <f>IF('Encoding Series 1'!R36 = "","",'Encoding Series 1'!R36/10)</f>
        <v/>
      </c>
      <c r="M36" s="122" t="str">
        <f>IF('Encoding Series 1'!S36 = "","",'Encoding Series 1'!S36/23)</f>
        <v/>
      </c>
      <c r="N36" s="121" t="str">
        <f>IF('Encoding Series 1'!U36 = "","",'Encoding Series 1'!U36/10)</f>
        <v/>
      </c>
      <c r="O36" s="122" t="str">
        <f>IF('Encoding Series 1'!V36 = "","",'Encoding Series 1'!V36/18)</f>
        <v/>
      </c>
    </row>
    <row r="37" spans="1:15" x14ac:dyDescent="0.2">
      <c r="A37" s="36" t="str">
        <f>IF(INPUT!A36 = 0,"", INPUT!A36)</f>
        <v/>
      </c>
      <c r="B37" s="121" t="str">
        <f>IF('Encoding Series 1'!C37 = "","",'Encoding Series 1'!C37/10)</f>
        <v/>
      </c>
      <c r="C37" s="122" t="str">
        <f>IF('Encoding Series 1'!D37 = "","",'Encoding Series 1'!D37/3)</f>
        <v/>
      </c>
      <c r="D37" s="121" t="str">
        <f>IF('Encoding Series 1'!F37 = "","",'Encoding Series 1'!F37/10)</f>
        <v/>
      </c>
      <c r="E37" s="122" t="str">
        <f>IF('Encoding Series 1'!G37 = "","",'Encoding Series 1'!G37/5)</f>
        <v/>
      </c>
      <c r="F37" s="121" t="str">
        <f>IF('Encoding Series 1'!I37 = "","",'Encoding Series 1'!I37/10)</f>
        <v/>
      </c>
      <c r="G37" s="122" t="str">
        <f>IF('Encoding Series 1'!J37 = "","",'Encoding Series 1'!J37/10)</f>
        <v/>
      </c>
      <c r="H37" s="121" t="str">
        <f>IF('Encoding Series 1'!L37 = "","",'Encoding Series 1'!L37/10)</f>
        <v/>
      </c>
      <c r="I37" s="122" t="str">
        <f>IF('Encoding Series 1'!M37 = "","",'Encoding Series 1'!M37/15)</f>
        <v/>
      </c>
      <c r="J37" s="121" t="str">
        <f>IF('Encoding Series 1'!O37 = "","",'Encoding Series 1'!O37/10)</f>
        <v/>
      </c>
      <c r="K37" s="122" t="str">
        <f>IF('Encoding Series 1'!P37 = "","",'Encoding Series 1'!P37/15)</f>
        <v/>
      </c>
      <c r="L37" s="121" t="str">
        <f>IF('Encoding Series 1'!R37 = "","",'Encoding Series 1'!R37/10)</f>
        <v/>
      </c>
      <c r="M37" s="122" t="str">
        <f>IF('Encoding Series 1'!S37 = "","",'Encoding Series 1'!S37/23)</f>
        <v/>
      </c>
      <c r="N37" s="121" t="str">
        <f>IF('Encoding Series 1'!U37 = "","",'Encoding Series 1'!U37/10)</f>
        <v/>
      </c>
      <c r="O37" s="122" t="str">
        <f>IF('Encoding Series 1'!V37 = "","",'Encoding Series 1'!V37/18)</f>
        <v/>
      </c>
    </row>
    <row r="38" spans="1:15" x14ac:dyDescent="0.2">
      <c r="A38" s="36" t="str">
        <f>IF(INPUT!A37 = 0,"", INPUT!A37)</f>
        <v/>
      </c>
      <c r="B38" s="121" t="str">
        <f>IF('Encoding Series 1'!C38 = "","",'Encoding Series 1'!C38/10)</f>
        <v/>
      </c>
      <c r="C38" s="122" t="str">
        <f>IF('Encoding Series 1'!D38 = "","",'Encoding Series 1'!D38/3)</f>
        <v/>
      </c>
      <c r="D38" s="121" t="str">
        <f>IF('Encoding Series 1'!F38 = "","",'Encoding Series 1'!F38/10)</f>
        <v/>
      </c>
      <c r="E38" s="122" t="str">
        <f>IF('Encoding Series 1'!G38 = "","",'Encoding Series 1'!G38/5)</f>
        <v/>
      </c>
      <c r="F38" s="121" t="str">
        <f>IF('Encoding Series 1'!I38 = "","",'Encoding Series 1'!I38/10)</f>
        <v/>
      </c>
      <c r="G38" s="122" t="str">
        <f>IF('Encoding Series 1'!J38 = "","",'Encoding Series 1'!J38/10)</f>
        <v/>
      </c>
      <c r="H38" s="121" t="str">
        <f>IF('Encoding Series 1'!L38 = "","",'Encoding Series 1'!L38/10)</f>
        <v/>
      </c>
      <c r="I38" s="122" t="str">
        <f>IF('Encoding Series 1'!M38 = "","",'Encoding Series 1'!M38/15)</f>
        <v/>
      </c>
      <c r="J38" s="121" t="str">
        <f>IF('Encoding Series 1'!O38 = "","",'Encoding Series 1'!O38/10)</f>
        <v/>
      </c>
      <c r="K38" s="122" t="str">
        <f>IF('Encoding Series 1'!P38 = "","",'Encoding Series 1'!P38/15)</f>
        <v/>
      </c>
      <c r="L38" s="121" t="str">
        <f>IF('Encoding Series 1'!R38 = "","",'Encoding Series 1'!R38/10)</f>
        <v/>
      </c>
      <c r="M38" s="122" t="str">
        <f>IF('Encoding Series 1'!S38 = "","",'Encoding Series 1'!S38/23)</f>
        <v/>
      </c>
      <c r="N38" s="121" t="str">
        <f>IF('Encoding Series 1'!U38 = "","",'Encoding Series 1'!U38/10)</f>
        <v/>
      </c>
      <c r="O38" s="122" t="str">
        <f>IF('Encoding Series 1'!V38 = "","",'Encoding Series 1'!V38/18)</f>
        <v/>
      </c>
    </row>
    <row r="39" spans="1:15" x14ac:dyDescent="0.2">
      <c r="A39" s="36" t="str">
        <f>IF(INPUT!A38 = 0,"", INPUT!A38)</f>
        <v/>
      </c>
      <c r="B39" s="121" t="str">
        <f>IF('Encoding Series 1'!C39 = "","",'Encoding Series 1'!C39/10)</f>
        <v/>
      </c>
      <c r="C39" s="122" t="str">
        <f>IF('Encoding Series 1'!D39 = "","",'Encoding Series 1'!D39/3)</f>
        <v/>
      </c>
      <c r="D39" s="121" t="str">
        <f>IF('Encoding Series 1'!F39 = "","",'Encoding Series 1'!F39/10)</f>
        <v/>
      </c>
      <c r="E39" s="122" t="str">
        <f>IF('Encoding Series 1'!G39 = "","",'Encoding Series 1'!G39/5)</f>
        <v/>
      </c>
      <c r="F39" s="121" t="str">
        <f>IF('Encoding Series 1'!I39 = "","",'Encoding Series 1'!I39/10)</f>
        <v/>
      </c>
      <c r="G39" s="122" t="str">
        <f>IF('Encoding Series 1'!J39 = "","",'Encoding Series 1'!J39/10)</f>
        <v/>
      </c>
      <c r="H39" s="121" t="str">
        <f>IF('Encoding Series 1'!L39 = "","",'Encoding Series 1'!L39/10)</f>
        <v/>
      </c>
      <c r="I39" s="122" t="str">
        <f>IF('Encoding Series 1'!M39 = "","",'Encoding Series 1'!M39/15)</f>
        <v/>
      </c>
      <c r="J39" s="121" t="str">
        <f>IF('Encoding Series 1'!O39 = "","",'Encoding Series 1'!O39/10)</f>
        <v/>
      </c>
      <c r="K39" s="122" t="str">
        <f>IF('Encoding Series 1'!P39 = "","",'Encoding Series 1'!P39/15)</f>
        <v/>
      </c>
      <c r="L39" s="121" t="str">
        <f>IF('Encoding Series 1'!R39 = "","",'Encoding Series 1'!R39/10)</f>
        <v/>
      </c>
      <c r="M39" s="122" t="str">
        <f>IF('Encoding Series 1'!S39 = "","",'Encoding Series 1'!S39/23)</f>
        <v/>
      </c>
      <c r="N39" s="121" t="str">
        <f>IF('Encoding Series 1'!U39 = "","",'Encoding Series 1'!U39/10)</f>
        <v/>
      </c>
      <c r="O39" s="122" t="str">
        <f>IF('Encoding Series 1'!V39 = "","",'Encoding Series 1'!V39/18)</f>
        <v/>
      </c>
    </row>
    <row r="40" spans="1:15" x14ac:dyDescent="0.2">
      <c r="A40" s="36" t="str">
        <f>IF(INPUT!A39 = 0,"", INPUT!A39)</f>
        <v/>
      </c>
      <c r="B40" s="121" t="str">
        <f>IF('Encoding Series 1'!C40 = "","",'Encoding Series 1'!C40/10)</f>
        <v/>
      </c>
      <c r="C40" s="122" t="str">
        <f>IF('Encoding Series 1'!D40 = "","",'Encoding Series 1'!D40/3)</f>
        <v/>
      </c>
      <c r="D40" s="121" t="str">
        <f>IF('Encoding Series 1'!F40 = "","",'Encoding Series 1'!F40/10)</f>
        <v/>
      </c>
      <c r="E40" s="122" t="str">
        <f>IF('Encoding Series 1'!G40 = "","",'Encoding Series 1'!G40/5)</f>
        <v/>
      </c>
      <c r="F40" s="121" t="str">
        <f>IF('Encoding Series 1'!I40 = "","",'Encoding Series 1'!I40/10)</f>
        <v/>
      </c>
      <c r="G40" s="122" t="str">
        <f>IF('Encoding Series 1'!J40 = "","",'Encoding Series 1'!J40/10)</f>
        <v/>
      </c>
      <c r="H40" s="121" t="str">
        <f>IF('Encoding Series 1'!L40 = "","",'Encoding Series 1'!L40/10)</f>
        <v/>
      </c>
      <c r="I40" s="122" t="str">
        <f>IF('Encoding Series 1'!M40 = "","",'Encoding Series 1'!M40/15)</f>
        <v/>
      </c>
      <c r="J40" s="121" t="str">
        <f>IF('Encoding Series 1'!O40 = "","",'Encoding Series 1'!O40/10)</f>
        <v/>
      </c>
      <c r="K40" s="122" t="str">
        <f>IF('Encoding Series 1'!P40 = "","",'Encoding Series 1'!P40/15)</f>
        <v/>
      </c>
      <c r="L40" s="121" t="str">
        <f>IF('Encoding Series 1'!R40 = "","",'Encoding Series 1'!R40/10)</f>
        <v/>
      </c>
      <c r="M40" s="122" t="str">
        <f>IF('Encoding Series 1'!S40 = "","",'Encoding Series 1'!S40/23)</f>
        <v/>
      </c>
      <c r="N40" s="121" t="str">
        <f>IF('Encoding Series 1'!U40 = "","",'Encoding Series 1'!U40/10)</f>
        <v/>
      </c>
      <c r="O40" s="122" t="str">
        <f>IF('Encoding Series 1'!V40 = "","",'Encoding Series 1'!V40/18)</f>
        <v/>
      </c>
    </row>
    <row r="41" spans="1:15" x14ac:dyDescent="0.2">
      <c r="A41" s="36" t="str">
        <f>IF(INPUT!A40 = 0,"", INPUT!A40)</f>
        <v/>
      </c>
      <c r="B41" s="121" t="str">
        <f>IF('Encoding Series 1'!C41 = "","",'Encoding Series 1'!C41/10)</f>
        <v/>
      </c>
      <c r="C41" s="122" t="str">
        <f>IF('Encoding Series 1'!D41 = "","",'Encoding Series 1'!D41/3)</f>
        <v/>
      </c>
      <c r="D41" s="121" t="str">
        <f>IF('Encoding Series 1'!F41 = "","",'Encoding Series 1'!F41/10)</f>
        <v/>
      </c>
      <c r="E41" s="122" t="str">
        <f>IF('Encoding Series 1'!G41 = "","",'Encoding Series 1'!G41/5)</f>
        <v/>
      </c>
      <c r="F41" s="121" t="str">
        <f>IF('Encoding Series 1'!I41 = "","",'Encoding Series 1'!I41/10)</f>
        <v/>
      </c>
      <c r="G41" s="122" t="str">
        <f>IF('Encoding Series 1'!J41 = "","",'Encoding Series 1'!J41/10)</f>
        <v/>
      </c>
      <c r="H41" s="121" t="str">
        <f>IF('Encoding Series 1'!L41 = "","",'Encoding Series 1'!L41/10)</f>
        <v/>
      </c>
      <c r="I41" s="122" t="str">
        <f>IF('Encoding Series 1'!M41 = "","",'Encoding Series 1'!M41/15)</f>
        <v/>
      </c>
      <c r="J41" s="121" t="str">
        <f>IF('Encoding Series 1'!O41 = "","",'Encoding Series 1'!O41/10)</f>
        <v/>
      </c>
      <c r="K41" s="122" t="str">
        <f>IF('Encoding Series 1'!P41 = "","",'Encoding Series 1'!P41/15)</f>
        <v/>
      </c>
      <c r="L41" s="121" t="str">
        <f>IF('Encoding Series 1'!R41 = "","",'Encoding Series 1'!R41/10)</f>
        <v/>
      </c>
      <c r="M41" s="122" t="str">
        <f>IF('Encoding Series 1'!S41 = "","",'Encoding Series 1'!S41/23)</f>
        <v/>
      </c>
      <c r="N41" s="121" t="str">
        <f>IF('Encoding Series 1'!U41 = "","",'Encoding Series 1'!U41/10)</f>
        <v/>
      </c>
      <c r="O41" s="122" t="str">
        <f>IF('Encoding Series 1'!V41 = "","",'Encoding Series 1'!V41/18)</f>
        <v/>
      </c>
    </row>
    <row r="42" spans="1:15" x14ac:dyDescent="0.2">
      <c r="A42" s="36" t="str">
        <f>IF(INPUT!A41 = 0,"", INPUT!A41)</f>
        <v/>
      </c>
      <c r="B42" s="121" t="str">
        <f>IF('Encoding Series 1'!C42 = "","",'Encoding Series 1'!C42/10)</f>
        <v/>
      </c>
      <c r="C42" s="122" t="str">
        <f>IF('Encoding Series 1'!D42 = "","",'Encoding Series 1'!D42/3)</f>
        <v/>
      </c>
      <c r="D42" s="121" t="str">
        <f>IF('Encoding Series 1'!F42 = "","",'Encoding Series 1'!F42/10)</f>
        <v/>
      </c>
      <c r="E42" s="122" t="str">
        <f>IF('Encoding Series 1'!G42 = "","",'Encoding Series 1'!G42/5)</f>
        <v/>
      </c>
      <c r="F42" s="121" t="str">
        <f>IF('Encoding Series 1'!I42 = "","",'Encoding Series 1'!I42/10)</f>
        <v/>
      </c>
      <c r="G42" s="122" t="str">
        <f>IF('Encoding Series 1'!J42 = "","",'Encoding Series 1'!J42/10)</f>
        <v/>
      </c>
      <c r="H42" s="121" t="str">
        <f>IF('Encoding Series 1'!L42 = "","",'Encoding Series 1'!L42/10)</f>
        <v/>
      </c>
      <c r="I42" s="122" t="str">
        <f>IF('Encoding Series 1'!M42 = "","",'Encoding Series 1'!M42/15)</f>
        <v/>
      </c>
      <c r="J42" s="121" t="str">
        <f>IF('Encoding Series 1'!O42 = "","",'Encoding Series 1'!O42/10)</f>
        <v/>
      </c>
      <c r="K42" s="122" t="str">
        <f>IF('Encoding Series 1'!P42 = "","",'Encoding Series 1'!P42/15)</f>
        <v/>
      </c>
      <c r="L42" s="121" t="str">
        <f>IF('Encoding Series 1'!R42 = "","",'Encoding Series 1'!R42/10)</f>
        <v/>
      </c>
      <c r="M42" s="122" t="str">
        <f>IF('Encoding Series 1'!S42 = "","",'Encoding Series 1'!S42/23)</f>
        <v/>
      </c>
      <c r="N42" s="121" t="str">
        <f>IF('Encoding Series 1'!U42 = "","",'Encoding Series 1'!U42/10)</f>
        <v/>
      </c>
      <c r="O42" s="122" t="str">
        <f>IF('Encoding Series 1'!V42 = "","",'Encoding Series 1'!V42/18)</f>
        <v/>
      </c>
    </row>
    <row r="43" spans="1:15" x14ac:dyDescent="0.2">
      <c r="A43" s="36" t="str">
        <f>IF(INPUT!A42 = 0,"", INPUT!A42)</f>
        <v/>
      </c>
      <c r="B43" s="121" t="str">
        <f>IF('Encoding Series 1'!C43 = "","",'Encoding Series 1'!C43/10)</f>
        <v/>
      </c>
      <c r="C43" s="122" t="str">
        <f>IF('Encoding Series 1'!D43 = "","",'Encoding Series 1'!D43/3)</f>
        <v/>
      </c>
      <c r="D43" s="121" t="str">
        <f>IF('Encoding Series 1'!F43 = "","",'Encoding Series 1'!F43/10)</f>
        <v/>
      </c>
      <c r="E43" s="122" t="str">
        <f>IF('Encoding Series 1'!G43 = "","",'Encoding Series 1'!G43/5)</f>
        <v/>
      </c>
      <c r="F43" s="121" t="str">
        <f>IF('Encoding Series 1'!I43 = "","",'Encoding Series 1'!I43/10)</f>
        <v/>
      </c>
      <c r="G43" s="122" t="str">
        <f>IF('Encoding Series 1'!J43 = "","",'Encoding Series 1'!J43/10)</f>
        <v/>
      </c>
      <c r="H43" s="121" t="str">
        <f>IF('Encoding Series 1'!L43 = "","",'Encoding Series 1'!L43/10)</f>
        <v/>
      </c>
      <c r="I43" s="122" t="str">
        <f>IF('Encoding Series 1'!M43 = "","",'Encoding Series 1'!M43/15)</f>
        <v/>
      </c>
      <c r="J43" s="121" t="str">
        <f>IF('Encoding Series 1'!O43 = "","",'Encoding Series 1'!O43/10)</f>
        <v/>
      </c>
      <c r="K43" s="122" t="str">
        <f>IF('Encoding Series 1'!P43 = "","",'Encoding Series 1'!P43/15)</f>
        <v/>
      </c>
      <c r="L43" s="121" t="str">
        <f>IF('Encoding Series 1'!R43 = "","",'Encoding Series 1'!R43/10)</f>
        <v/>
      </c>
      <c r="M43" s="122" t="str">
        <f>IF('Encoding Series 1'!S43 = "","",'Encoding Series 1'!S43/23)</f>
        <v/>
      </c>
      <c r="N43" s="121" t="str">
        <f>IF('Encoding Series 1'!U43 = "","",'Encoding Series 1'!U43/10)</f>
        <v/>
      </c>
      <c r="O43" s="122" t="str">
        <f>IF('Encoding Series 1'!V43 = "","",'Encoding Series 1'!V43/18)</f>
        <v/>
      </c>
    </row>
    <row r="44" spans="1:15" x14ac:dyDescent="0.2">
      <c r="A44" s="36" t="str">
        <f>IF(INPUT!A43 = 0,"", INPUT!A43)</f>
        <v/>
      </c>
      <c r="B44" s="121" t="str">
        <f>IF('Encoding Series 1'!C44 = "","",'Encoding Series 1'!C44/10)</f>
        <v/>
      </c>
      <c r="C44" s="122" t="str">
        <f>IF('Encoding Series 1'!D44 = "","",'Encoding Series 1'!D44/3)</f>
        <v/>
      </c>
      <c r="D44" s="121" t="str">
        <f>IF('Encoding Series 1'!F44 = "","",'Encoding Series 1'!F44/10)</f>
        <v/>
      </c>
      <c r="E44" s="122" t="str">
        <f>IF('Encoding Series 1'!G44 = "","",'Encoding Series 1'!G44/5)</f>
        <v/>
      </c>
      <c r="F44" s="121" t="str">
        <f>IF('Encoding Series 1'!I44 = "","",'Encoding Series 1'!I44/10)</f>
        <v/>
      </c>
      <c r="G44" s="122" t="str">
        <f>IF('Encoding Series 1'!J44 = "","",'Encoding Series 1'!J44/10)</f>
        <v/>
      </c>
      <c r="H44" s="121" t="str">
        <f>IF('Encoding Series 1'!L44 = "","",'Encoding Series 1'!L44/10)</f>
        <v/>
      </c>
      <c r="I44" s="122" t="str">
        <f>IF('Encoding Series 1'!M44 = "","",'Encoding Series 1'!M44/15)</f>
        <v/>
      </c>
      <c r="J44" s="121" t="str">
        <f>IF('Encoding Series 1'!O44 = "","",'Encoding Series 1'!O44/10)</f>
        <v/>
      </c>
      <c r="K44" s="122" t="str">
        <f>IF('Encoding Series 1'!P44 = "","",'Encoding Series 1'!P44/15)</f>
        <v/>
      </c>
      <c r="L44" s="121" t="str">
        <f>IF('Encoding Series 1'!R44 = "","",'Encoding Series 1'!R44/10)</f>
        <v/>
      </c>
      <c r="M44" s="122" t="str">
        <f>IF('Encoding Series 1'!S44 = "","",'Encoding Series 1'!S44/23)</f>
        <v/>
      </c>
      <c r="N44" s="121" t="str">
        <f>IF('Encoding Series 1'!U44 = "","",'Encoding Series 1'!U44/10)</f>
        <v/>
      </c>
      <c r="O44" s="122" t="str">
        <f>IF('Encoding Series 1'!V44 = "","",'Encoding Series 1'!V44/18)</f>
        <v/>
      </c>
    </row>
    <row r="45" spans="1:15" x14ac:dyDescent="0.2">
      <c r="A45" s="36" t="str">
        <f>IF(INPUT!A44 = 0,"", INPUT!A44)</f>
        <v/>
      </c>
      <c r="B45" s="121" t="str">
        <f>IF('Encoding Series 1'!C45 = "","",'Encoding Series 1'!C45/10)</f>
        <v/>
      </c>
      <c r="C45" s="122" t="str">
        <f>IF('Encoding Series 1'!D45 = "","",'Encoding Series 1'!D45/3)</f>
        <v/>
      </c>
      <c r="D45" s="121" t="str">
        <f>IF('Encoding Series 1'!F45 = "","",'Encoding Series 1'!F45/10)</f>
        <v/>
      </c>
      <c r="E45" s="122" t="str">
        <f>IF('Encoding Series 1'!G45 = "","",'Encoding Series 1'!G45/5)</f>
        <v/>
      </c>
      <c r="F45" s="121" t="str">
        <f>IF('Encoding Series 1'!I45 = "","",'Encoding Series 1'!I45/10)</f>
        <v/>
      </c>
      <c r="G45" s="122" t="str">
        <f>IF('Encoding Series 1'!J45 = "","",'Encoding Series 1'!J45/10)</f>
        <v/>
      </c>
      <c r="H45" s="121" t="str">
        <f>IF('Encoding Series 1'!L45 = "","",'Encoding Series 1'!L45/10)</f>
        <v/>
      </c>
      <c r="I45" s="122" t="str">
        <f>IF('Encoding Series 1'!M45 = "","",'Encoding Series 1'!M45/15)</f>
        <v/>
      </c>
      <c r="J45" s="121" t="str">
        <f>IF('Encoding Series 1'!O45 = "","",'Encoding Series 1'!O45/10)</f>
        <v/>
      </c>
      <c r="K45" s="122" t="str">
        <f>IF('Encoding Series 1'!P45 = "","",'Encoding Series 1'!P45/15)</f>
        <v/>
      </c>
      <c r="L45" s="121" t="str">
        <f>IF('Encoding Series 1'!R45 = "","",'Encoding Series 1'!R45/10)</f>
        <v/>
      </c>
      <c r="M45" s="122" t="str">
        <f>IF('Encoding Series 1'!S45 = "","",'Encoding Series 1'!S45/23)</f>
        <v/>
      </c>
      <c r="N45" s="121" t="str">
        <f>IF('Encoding Series 1'!U45 = "","",'Encoding Series 1'!U45/10)</f>
        <v/>
      </c>
      <c r="O45" s="122" t="str">
        <f>IF('Encoding Series 1'!V45 = "","",'Encoding Series 1'!V45/18)</f>
        <v/>
      </c>
    </row>
    <row r="46" spans="1:15" x14ac:dyDescent="0.2">
      <c r="A46" s="36" t="str">
        <f>IF(INPUT!A45 = 0,"", INPUT!A45)</f>
        <v/>
      </c>
      <c r="B46" s="121" t="str">
        <f>IF('Encoding Series 1'!C46 = "","",'Encoding Series 1'!C46/10)</f>
        <v/>
      </c>
      <c r="C46" s="122" t="str">
        <f>IF('Encoding Series 1'!D46 = "","",'Encoding Series 1'!D46/3)</f>
        <v/>
      </c>
      <c r="D46" s="121" t="str">
        <f>IF('Encoding Series 1'!F46 = "","",'Encoding Series 1'!F46/10)</f>
        <v/>
      </c>
      <c r="E46" s="122" t="str">
        <f>IF('Encoding Series 1'!G46 = "","",'Encoding Series 1'!G46/5)</f>
        <v/>
      </c>
      <c r="F46" s="121" t="str">
        <f>IF('Encoding Series 1'!I46 = "","",'Encoding Series 1'!I46/10)</f>
        <v/>
      </c>
      <c r="G46" s="122" t="str">
        <f>IF('Encoding Series 1'!J46 = "","",'Encoding Series 1'!J46/10)</f>
        <v/>
      </c>
      <c r="H46" s="121" t="str">
        <f>IF('Encoding Series 1'!L46 = "","",'Encoding Series 1'!L46/10)</f>
        <v/>
      </c>
      <c r="I46" s="122" t="str">
        <f>IF('Encoding Series 1'!M46 = "","",'Encoding Series 1'!M46/15)</f>
        <v/>
      </c>
      <c r="J46" s="121" t="str">
        <f>IF('Encoding Series 1'!O46 = "","",'Encoding Series 1'!O46/10)</f>
        <v/>
      </c>
      <c r="K46" s="122" t="str">
        <f>IF('Encoding Series 1'!P46 = "","",'Encoding Series 1'!P46/15)</f>
        <v/>
      </c>
      <c r="L46" s="121" t="str">
        <f>IF('Encoding Series 1'!R46 = "","",'Encoding Series 1'!R46/10)</f>
        <v/>
      </c>
      <c r="M46" s="122" t="str">
        <f>IF('Encoding Series 1'!S46 = "","",'Encoding Series 1'!S46/23)</f>
        <v/>
      </c>
      <c r="N46" s="121" t="str">
        <f>IF('Encoding Series 1'!U46 = "","",'Encoding Series 1'!U46/10)</f>
        <v/>
      </c>
      <c r="O46" s="122" t="str">
        <f>IF('Encoding Series 1'!V46 = "","",'Encoding Series 1'!V46/18)</f>
        <v/>
      </c>
    </row>
    <row r="47" spans="1:15" x14ac:dyDescent="0.2">
      <c r="A47" s="36" t="str">
        <f>IF(INPUT!A46 = 0,"", INPUT!A46)</f>
        <v/>
      </c>
      <c r="B47" s="121" t="str">
        <f>IF('Encoding Series 1'!C47 = "","",'Encoding Series 1'!C47/10)</f>
        <v/>
      </c>
      <c r="C47" s="122" t="str">
        <f>IF('Encoding Series 1'!D47 = "","",'Encoding Series 1'!D47/3)</f>
        <v/>
      </c>
      <c r="D47" s="121" t="str">
        <f>IF('Encoding Series 1'!F47 = "","",'Encoding Series 1'!F47/10)</f>
        <v/>
      </c>
      <c r="E47" s="122" t="str">
        <f>IF('Encoding Series 1'!G47 = "","",'Encoding Series 1'!G47/5)</f>
        <v/>
      </c>
      <c r="F47" s="121" t="str">
        <f>IF('Encoding Series 1'!I47 = "","",'Encoding Series 1'!I47/10)</f>
        <v/>
      </c>
      <c r="G47" s="122" t="str">
        <f>IF('Encoding Series 1'!J47 = "","",'Encoding Series 1'!J47/10)</f>
        <v/>
      </c>
      <c r="H47" s="121" t="str">
        <f>IF('Encoding Series 1'!L47 = "","",'Encoding Series 1'!L47/10)</f>
        <v/>
      </c>
      <c r="I47" s="122" t="str">
        <f>IF('Encoding Series 1'!M47 = "","",'Encoding Series 1'!M47/15)</f>
        <v/>
      </c>
      <c r="J47" s="121" t="str">
        <f>IF('Encoding Series 1'!O47 = "","",'Encoding Series 1'!O47/10)</f>
        <v/>
      </c>
      <c r="K47" s="122" t="str">
        <f>IF('Encoding Series 1'!P47 = "","",'Encoding Series 1'!P47/15)</f>
        <v/>
      </c>
      <c r="L47" s="121" t="str">
        <f>IF('Encoding Series 1'!R47 = "","",'Encoding Series 1'!R47/10)</f>
        <v/>
      </c>
      <c r="M47" s="122" t="str">
        <f>IF('Encoding Series 1'!S47 = "","",'Encoding Series 1'!S47/23)</f>
        <v/>
      </c>
      <c r="N47" s="121" t="str">
        <f>IF('Encoding Series 1'!U47 = "","",'Encoding Series 1'!U47/10)</f>
        <v/>
      </c>
      <c r="O47" s="122" t="str">
        <f>IF('Encoding Series 1'!V47 = "","",'Encoding Series 1'!V47/18)</f>
        <v/>
      </c>
    </row>
    <row r="48" spans="1:15" x14ac:dyDescent="0.2">
      <c r="A48" s="36" t="str">
        <f>IF(INPUT!A47 = 0,"", INPUT!A47)</f>
        <v/>
      </c>
      <c r="B48" s="121" t="str">
        <f>IF('Encoding Series 1'!C48 = "","",'Encoding Series 1'!C48/10)</f>
        <v/>
      </c>
      <c r="C48" s="122" t="str">
        <f>IF('Encoding Series 1'!D48 = "","",'Encoding Series 1'!D48/3)</f>
        <v/>
      </c>
      <c r="D48" s="121" t="str">
        <f>IF('Encoding Series 1'!F48 = "","",'Encoding Series 1'!F48/10)</f>
        <v/>
      </c>
      <c r="E48" s="122" t="str">
        <f>IF('Encoding Series 1'!G48 = "","",'Encoding Series 1'!G48/5)</f>
        <v/>
      </c>
      <c r="F48" s="121" t="str">
        <f>IF('Encoding Series 1'!I48 = "","",'Encoding Series 1'!I48/10)</f>
        <v/>
      </c>
      <c r="G48" s="122" t="str">
        <f>IF('Encoding Series 1'!J48 = "","",'Encoding Series 1'!J48/10)</f>
        <v/>
      </c>
      <c r="H48" s="121" t="str">
        <f>IF('Encoding Series 1'!L48 = "","",'Encoding Series 1'!L48/10)</f>
        <v/>
      </c>
      <c r="I48" s="122" t="str">
        <f>IF('Encoding Series 1'!M48 = "","",'Encoding Series 1'!M48/15)</f>
        <v/>
      </c>
      <c r="J48" s="121" t="str">
        <f>IF('Encoding Series 1'!O48 = "","",'Encoding Series 1'!O48/10)</f>
        <v/>
      </c>
      <c r="K48" s="122" t="str">
        <f>IF('Encoding Series 1'!P48 = "","",'Encoding Series 1'!P48/15)</f>
        <v/>
      </c>
      <c r="L48" s="121" t="str">
        <f>IF('Encoding Series 1'!R48 = "","",'Encoding Series 1'!R48/10)</f>
        <v/>
      </c>
      <c r="M48" s="122" t="str">
        <f>IF('Encoding Series 1'!S48 = "","",'Encoding Series 1'!S48/23)</f>
        <v/>
      </c>
      <c r="N48" s="121" t="str">
        <f>IF('Encoding Series 1'!U48 = "","",'Encoding Series 1'!U48/10)</f>
        <v/>
      </c>
      <c r="O48" s="122" t="str">
        <f>IF('Encoding Series 1'!V48 = "","",'Encoding Series 1'!V48/18)</f>
        <v/>
      </c>
    </row>
    <row r="49" spans="1:15" x14ac:dyDescent="0.2">
      <c r="A49" s="36" t="str">
        <f>IF(INPUT!A48 = 0,"", INPUT!A48)</f>
        <v/>
      </c>
      <c r="B49" s="121" t="str">
        <f>IF('Encoding Series 1'!C49 = "","",'Encoding Series 1'!C49/10)</f>
        <v/>
      </c>
      <c r="C49" s="122" t="str">
        <f>IF('Encoding Series 1'!D49 = "","",'Encoding Series 1'!D49/3)</f>
        <v/>
      </c>
      <c r="D49" s="121" t="str">
        <f>IF('Encoding Series 1'!F49 = "","",'Encoding Series 1'!F49/10)</f>
        <v/>
      </c>
      <c r="E49" s="122" t="str">
        <f>IF('Encoding Series 1'!G49 = "","",'Encoding Series 1'!G49/5)</f>
        <v/>
      </c>
      <c r="F49" s="121" t="str">
        <f>IF('Encoding Series 1'!I49 = "","",'Encoding Series 1'!I49/10)</f>
        <v/>
      </c>
      <c r="G49" s="122" t="str">
        <f>IF('Encoding Series 1'!J49 = "","",'Encoding Series 1'!J49/10)</f>
        <v/>
      </c>
      <c r="H49" s="121" t="str">
        <f>IF('Encoding Series 1'!L49 = "","",'Encoding Series 1'!L49/10)</f>
        <v/>
      </c>
      <c r="I49" s="122" t="str">
        <f>IF('Encoding Series 1'!M49 = "","",'Encoding Series 1'!M49/15)</f>
        <v/>
      </c>
      <c r="J49" s="121" t="str">
        <f>IF('Encoding Series 1'!O49 = "","",'Encoding Series 1'!O49/10)</f>
        <v/>
      </c>
      <c r="K49" s="122" t="str">
        <f>IF('Encoding Series 1'!P49 = "","",'Encoding Series 1'!P49/15)</f>
        <v/>
      </c>
      <c r="L49" s="121" t="str">
        <f>IF('Encoding Series 1'!R49 = "","",'Encoding Series 1'!R49/10)</f>
        <v/>
      </c>
      <c r="M49" s="122" t="str">
        <f>IF('Encoding Series 1'!S49 = "","",'Encoding Series 1'!S49/23)</f>
        <v/>
      </c>
      <c r="N49" s="121" t="str">
        <f>IF('Encoding Series 1'!U49 = "","",'Encoding Series 1'!U49/10)</f>
        <v/>
      </c>
      <c r="O49" s="122" t="str">
        <f>IF('Encoding Series 1'!V49 = "","",'Encoding Series 1'!V49/18)</f>
        <v/>
      </c>
    </row>
    <row r="50" spans="1:15" x14ac:dyDescent="0.2">
      <c r="A50" s="36" t="str">
        <f>IF(INPUT!A49 = 0,"", INPUT!A49)</f>
        <v/>
      </c>
      <c r="B50" s="121" t="str">
        <f>IF('Encoding Series 1'!C50 = "","",'Encoding Series 1'!C50/10)</f>
        <v/>
      </c>
      <c r="C50" s="122" t="str">
        <f>IF('Encoding Series 1'!D50 = "","",'Encoding Series 1'!D50/3)</f>
        <v/>
      </c>
      <c r="D50" s="121" t="str">
        <f>IF('Encoding Series 1'!F50 = "","",'Encoding Series 1'!F50/10)</f>
        <v/>
      </c>
      <c r="E50" s="122" t="str">
        <f>IF('Encoding Series 1'!G50 = "","",'Encoding Series 1'!G50/5)</f>
        <v/>
      </c>
      <c r="F50" s="121" t="str">
        <f>IF('Encoding Series 1'!I50 = "","",'Encoding Series 1'!I50/10)</f>
        <v/>
      </c>
      <c r="G50" s="122" t="str">
        <f>IF('Encoding Series 1'!J50 = "","",'Encoding Series 1'!J50/10)</f>
        <v/>
      </c>
      <c r="H50" s="121" t="str">
        <f>IF('Encoding Series 1'!L50 = "","",'Encoding Series 1'!L50/10)</f>
        <v/>
      </c>
      <c r="I50" s="122" t="str">
        <f>IF('Encoding Series 1'!M50 = "","",'Encoding Series 1'!M50/15)</f>
        <v/>
      </c>
      <c r="J50" s="121" t="str">
        <f>IF('Encoding Series 1'!O50 = "","",'Encoding Series 1'!O50/10)</f>
        <v/>
      </c>
      <c r="K50" s="122" t="str">
        <f>IF('Encoding Series 1'!P50 = "","",'Encoding Series 1'!P50/15)</f>
        <v/>
      </c>
      <c r="L50" s="121" t="str">
        <f>IF('Encoding Series 1'!R50 = "","",'Encoding Series 1'!R50/10)</f>
        <v/>
      </c>
      <c r="M50" s="122" t="str">
        <f>IF('Encoding Series 1'!S50 = "","",'Encoding Series 1'!S50/23)</f>
        <v/>
      </c>
      <c r="N50" s="121" t="str">
        <f>IF('Encoding Series 1'!U50 = "","",'Encoding Series 1'!U50/10)</f>
        <v/>
      </c>
      <c r="O50" s="122" t="str">
        <f>IF('Encoding Series 1'!V50 = "","",'Encoding Series 1'!V50/18)</f>
        <v/>
      </c>
    </row>
    <row r="51" spans="1:15" x14ac:dyDescent="0.2">
      <c r="A51" s="36" t="str">
        <f>IF(INPUT!A50 = 0,"", INPUT!A50)</f>
        <v/>
      </c>
      <c r="B51" s="121" t="str">
        <f>IF('Encoding Series 1'!C51 = "","",'Encoding Series 1'!C51/10)</f>
        <v/>
      </c>
      <c r="C51" s="122" t="str">
        <f>IF('Encoding Series 1'!D51 = "","",'Encoding Series 1'!D51/3)</f>
        <v/>
      </c>
      <c r="D51" s="121" t="str">
        <f>IF('Encoding Series 1'!F51 = "","",'Encoding Series 1'!F51/10)</f>
        <v/>
      </c>
      <c r="E51" s="122" t="str">
        <f>IF('Encoding Series 1'!G51 = "","",'Encoding Series 1'!G51/5)</f>
        <v/>
      </c>
      <c r="F51" s="121" t="str">
        <f>IF('Encoding Series 1'!I51 = "","",'Encoding Series 1'!I51/10)</f>
        <v/>
      </c>
      <c r="G51" s="122" t="str">
        <f>IF('Encoding Series 1'!J51 = "","",'Encoding Series 1'!J51/10)</f>
        <v/>
      </c>
      <c r="H51" s="121" t="str">
        <f>IF('Encoding Series 1'!L51 = "","",'Encoding Series 1'!L51/10)</f>
        <v/>
      </c>
      <c r="I51" s="122" t="str">
        <f>IF('Encoding Series 1'!M51 = "","",'Encoding Series 1'!M51/15)</f>
        <v/>
      </c>
      <c r="J51" s="121" t="str">
        <f>IF('Encoding Series 1'!O51 = "","",'Encoding Series 1'!O51/10)</f>
        <v/>
      </c>
      <c r="K51" s="122" t="str">
        <f>IF('Encoding Series 1'!P51 = "","",'Encoding Series 1'!P51/15)</f>
        <v/>
      </c>
      <c r="L51" s="121" t="str">
        <f>IF('Encoding Series 1'!R51 = "","",'Encoding Series 1'!R51/10)</f>
        <v/>
      </c>
      <c r="M51" s="122" t="str">
        <f>IF('Encoding Series 1'!S51 = "","",'Encoding Series 1'!S51/23)</f>
        <v/>
      </c>
      <c r="N51" s="121" t="str">
        <f>IF('Encoding Series 1'!U51 = "","",'Encoding Series 1'!U51/10)</f>
        <v/>
      </c>
      <c r="O51" s="122" t="str">
        <f>IF('Encoding Series 1'!V51 = "","",'Encoding Series 1'!V51/18)</f>
        <v/>
      </c>
    </row>
    <row r="52" spans="1:15" x14ac:dyDescent="0.2">
      <c r="A52" s="36" t="str">
        <f>IF(INPUT!A51 = 0,"", INPUT!A51)</f>
        <v/>
      </c>
      <c r="B52" s="121" t="str">
        <f>IF('Encoding Series 1'!C52 = "","",'Encoding Series 1'!C52/10)</f>
        <v/>
      </c>
      <c r="C52" s="122" t="str">
        <f>IF('Encoding Series 1'!D52 = "","",'Encoding Series 1'!D52/3)</f>
        <v/>
      </c>
      <c r="D52" s="121" t="str">
        <f>IF('Encoding Series 1'!F52 = "","",'Encoding Series 1'!F52/10)</f>
        <v/>
      </c>
      <c r="E52" s="122" t="str">
        <f>IF('Encoding Series 1'!G52 = "","",'Encoding Series 1'!G52/5)</f>
        <v/>
      </c>
      <c r="F52" s="121" t="str">
        <f>IF('Encoding Series 1'!I52 = "","",'Encoding Series 1'!I52/10)</f>
        <v/>
      </c>
      <c r="G52" s="122" t="str">
        <f>IF('Encoding Series 1'!J52 = "","",'Encoding Series 1'!J52/10)</f>
        <v/>
      </c>
      <c r="H52" s="121" t="str">
        <f>IF('Encoding Series 1'!L52 = "","",'Encoding Series 1'!L52/10)</f>
        <v/>
      </c>
      <c r="I52" s="122" t="str">
        <f>IF('Encoding Series 1'!M52 = "","",'Encoding Series 1'!M52/15)</f>
        <v/>
      </c>
      <c r="J52" s="121" t="str">
        <f>IF('Encoding Series 1'!O52 = "","",'Encoding Series 1'!O52/10)</f>
        <v/>
      </c>
      <c r="K52" s="122" t="str">
        <f>IF('Encoding Series 1'!P52 = "","",'Encoding Series 1'!P52/15)</f>
        <v/>
      </c>
      <c r="L52" s="121" t="str">
        <f>IF('Encoding Series 1'!R52 = "","",'Encoding Series 1'!R52/10)</f>
        <v/>
      </c>
      <c r="M52" s="122" t="str">
        <f>IF('Encoding Series 1'!S52 = "","",'Encoding Series 1'!S52/23)</f>
        <v/>
      </c>
      <c r="N52" s="121" t="str">
        <f>IF('Encoding Series 1'!U52 = "","",'Encoding Series 1'!U52/10)</f>
        <v/>
      </c>
      <c r="O52" s="122" t="str">
        <f>IF('Encoding Series 1'!V52 = "","",'Encoding Series 1'!V52/18)</f>
        <v/>
      </c>
    </row>
    <row r="53" spans="1:15" x14ac:dyDescent="0.2">
      <c r="A53" s="84" t="str">
        <f>IF(INPUT!A52 = 0,"", INPUT!A52)</f>
        <v/>
      </c>
      <c r="B53" s="123" t="str">
        <f>IF('Encoding Series 1'!C53 = "","",'Encoding Series 1'!C53/10)</f>
        <v/>
      </c>
      <c r="C53" s="124" t="str">
        <f>IF('Encoding Series 1'!D53 = "","",'Encoding Series 1'!D53/3)</f>
        <v/>
      </c>
      <c r="D53" s="123" t="str">
        <f>IF('Encoding Series 1'!F53 = "","",'Encoding Series 1'!F53/10)</f>
        <v/>
      </c>
      <c r="E53" s="124" t="str">
        <f>IF('Encoding Series 1'!G53 = "","",'Encoding Series 1'!G53/5)</f>
        <v/>
      </c>
      <c r="F53" s="123" t="str">
        <f>IF('Encoding Series 1'!I53 = "","",'Encoding Series 1'!I53/10)</f>
        <v/>
      </c>
      <c r="G53" s="124" t="str">
        <f>IF('Encoding Series 1'!J53 = "","",'Encoding Series 1'!J53/10)</f>
        <v/>
      </c>
      <c r="H53" s="123" t="str">
        <f>IF('Encoding Series 1'!L53 = "","",'Encoding Series 1'!L53/10)</f>
        <v/>
      </c>
      <c r="I53" s="124" t="str">
        <f>IF('Encoding Series 1'!M53 = "","",'Encoding Series 1'!M53/15)</f>
        <v/>
      </c>
      <c r="J53" s="123" t="str">
        <f>IF('Encoding Series 1'!O53 = "","",'Encoding Series 1'!O53/10)</f>
        <v/>
      </c>
      <c r="K53" s="124" t="str">
        <f>IF('Encoding Series 1'!P53 = "","",'Encoding Series 1'!P53/15)</f>
        <v/>
      </c>
      <c r="L53" s="123" t="str">
        <f>IF('Encoding Series 1'!R53 = "","",'Encoding Series 1'!R53/10)</f>
        <v/>
      </c>
      <c r="M53" s="124" t="str">
        <f>IF('Encoding Series 1'!S53 = "","",'Encoding Series 1'!S53/23)</f>
        <v/>
      </c>
      <c r="N53" s="123" t="str">
        <f>IF('Encoding Series 1'!U53 = "","",'Encoding Series 1'!U53/10)</f>
        <v/>
      </c>
      <c r="O53" s="124" t="str">
        <f>IF('Encoding Series 1'!V53 = "","",'Encoding Series 1'!V53/18)</f>
        <v/>
      </c>
    </row>
  </sheetData>
  <sheetProtection algorithmName="SHA-512" hashValue="jm/QP5sHOre8zsS8IurY1Y+PZwyl/tLc2gvB223kJ3ygJfGb1Nq/GwbT3s23ZEHkQihsgw2LplB7QYryu/nEyg==" saltValue="cwH0uCjyiMgViQ6/rJILiA==" spinCount="100000" sheet="1" objects="1" scenarios="1" selectLockedCells="1"/>
  <mergeCells count="8">
    <mergeCell ref="P1:R1"/>
    <mergeCell ref="T1:W1"/>
    <mergeCell ref="Y1:AB1"/>
    <mergeCell ref="Q3:R3"/>
    <mergeCell ref="T3:U3"/>
    <mergeCell ref="V3:W3"/>
    <mergeCell ref="Y3:Z3"/>
    <mergeCell ref="AA3:AB3"/>
  </mergeCells>
  <pageMargins left="0.7" right="0.7" top="0.75" bottom="0.75" header="0.3" footer="0.3"/>
  <pageSetup paperSize="9" orientation="portrait" r:id="rId1"/>
  <headerFooter>
    <oddFooter>&amp;R_x000D_&amp;1#&amp;"Calibri"&amp;10&amp;K000000 Limited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59D83-FFA3-5444-94EB-CD6434F2A174}">
  <dimension ref="A1:AA53"/>
  <sheetViews>
    <sheetView workbookViewId="0">
      <pane xSplit="1" ySplit="3" topLeftCell="B4" activePane="bottomRight" state="frozen"/>
      <selection pane="topRight" activeCell="B1" sqref="B1"/>
      <selection pane="bottomLeft" activeCell="A4" sqref="A4"/>
      <selection pane="bottomRight" activeCell="H46" sqref="H46:L53"/>
    </sheetView>
  </sheetViews>
  <sheetFormatPr baseColWidth="10" defaultColWidth="11.1640625" defaultRowHeight="16" x14ac:dyDescent="0.2"/>
  <cols>
    <col min="1" max="1" width="25.33203125" style="83" customWidth="1"/>
    <col min="2" max="2" width="10.6640625" style="81" bestFit="1" customWidth="1"/>
    <col min="3" max="16384" width="11.1640625" style="81"/>
  </cols>
  <sheetData>
    <row r="1" spans="1:27" s="80" customFormat="1" x14ac:dyDescent="0.2">
      <c r="A1" s="167" t="s">
        <v>95</v>
      </c>
      <c r="B1" s="1"/>
      <c r="C1" s="2" t="s">
        <v>81</v>
      </c>
      <c r="D1" s="2"/>
      <c r="E1" s="95"/>
      <c r="F1" s="1"/>
      <c r="G1" s="13" t="s">
        <v>82</v>
      </c>
      <c r="H1" s="13"/>
      <c r="I1" s="13"/>
      <c r="J1" s="143"/>
      <c r="K1" s="3" t="s">
        <v>83</v>
      </c>
      <c r="L1" s="3"/>
      <c r="M1" s="3"/>
      <c r="N1" s="143"/>
      <c r="O1" s="4" t="s">
        <v>84</v>
      </c>
      <c r="P1" s="4"/>
      <c r="Q1" s="4"/>
      <c r="R1" s="143"/>
      <c r="S1" s="99" t="s">
        <v>85</v>
      </c>
      <c r="T1" s="99"/>
      <c r="U1" s="100"/>
      <c r="V1" s="143"/>
      <c r="W1" s="6" t="s">
        <v>86</v>
      </c>
      <c r="X1" s="6"/>
      <c r="Y1" s="143"/>
      <c r="Z1" s="102" t="s">
        <v>87</v>
      </c>
      <c r="AA1" s="103"/>
    </row>
    <row r="2" spans="1:27" s="83" customFormat="1" ht="15" x14ac:dyDescent="0.2">
      <c r="A2" s="167" t="s">
        <v>96</v>
      </c>
      <c r="B2" s="36"/>
      <c r="C2" s="20" t="s">
        <v>30</v>
      </c>
      <c r="D2" s="20" t="s">
        <v>32</v>
      </c>
      <c r="E2" s="50" t="s">
        <v>48</v>
      </c>
      <c r="F2" s="36"/>
      <c r="G2" s="21" t="s">
        <v>30</v>
      </c>
      <c r="H2" s="21" t="s">
        <v>32</v>
      </c>
      <c r="I2" s="21" t="s">
        <v>48</v>
      </c>
      <c r="J2" s="144"/>
      <c r="K2" s="37" t="s">
        <v>30</v>
      </c>
      <c r="L2" s="37" t="s">
        <v>32</v>
      </c>
      <c r="M2" s="37" t="s">
        <v>48</v>
      </c>
      <c r="N2" s="144"/>
      <c r="O2" s="38" t="s">
        <v>30</v>
      </c>
      <c r="P2" s="38" t="s">
        <v>32</v>
      </c>
      <c r="Q2" s="38" t="s">
        <v>48</v>
      </c>
      <c r="R2" s="144"/>
      <c r="S2" s="145" t="s">
        <v>30</v>
      </c>
      <c r="T2" s="145" t="s">
        <v>32</v>
      </c>
      <c r="U2" s="146" t="s">
        <v>48</v>
      </c>
      <c r="V2" s="144"/>
      <c r="W2" s="39" t="s">
        <v>32</v>
      </c>
      <c r="X2" s="39" t="s">
        <v>48</v>
      </c>
      <c r="Y2" s="144"/>
      <c r="Z2" s="147" t="s">
        <v>32</v>
      </c>
      <c r="AA2" s="148" t="s">
        <v>48</v>
      </c>
    </row>
    <row r="3" spans="1:27" s="83" customFormat="1" ht="15" x14ac:dyDescent="0.2">
      <c r="A3" s="142"/>
      <c r="B3" s="36" t="s">
        <v>0</v>
      </c>
      <c r="C3" s="40" t="s">
        <v>50</v>
      </c>
      <c r="D3" s="40" t="s">
        <v>50</v>
      </c>
      <c r="E3" s="51" t="s">
        <v>49</v>
      </c>
      <c r="F3" s="36" t="s">
        <v>78</v>
      </c>
      <c r="G3" s="41" t="s">
        <v>52</v>
      </c>
      <c r="H3" s="41" t="s">
        <v>53</v>
      </c>
      <c r="I3" s="41" t="s">
        <v>51</v>
      </c>
      <c r="J3" s="144" t="s">
        <v>78</v>
      </c>
      <c r="K3" s="42" t="s">
        <v>59</v>
      </c>
      <c r="L3" s="42" t="s">
        <v>58</v>
      </c>
      <c r="M3" s="42" t="s">
        <v>56</v>
      </c>
      <c r="N3" s="144" t="s">
        <v>0</v>
      </c>
      <c r="O3" s="43" t="s">
        <v>55</v>
      </c>
      <c r="P3" s="43" t="s">
        <v>53</v>
      </c>
      <c r="Q3" s="43" t="s">
        <v>56</v>
      </c>
      <c r="R3" s="144" t="s">
        <v>0</v>
      </c>
      <c r="S3" s="149" t="s">
        <v>57</v>
      </c>
      <c r="T3" s="149" t="s">
        <v>58</v>
      </c>
      <c r="U3" s="150" t="s">
        <v>56</v>
      </c>
      <c r="V3" s="144" t="s">
        <v>0</v>
      </c>
      <c r="W3" s="44" t="s">
        <v>50</v>
      </c>
      <c r="X3" s="44" t="s">
        <v>51</v>
      </c>
      <c r="Y3" s="144" t="s">
        <v>0</v>
      </c>
      <c r="Z3" s="147" t="s">
        <v>51</v>
      </c>
      <c r="AA3" s="148" t="s">
        <v>54</v>
      </c>
    </row>
    <row r="4" spans="1:27" x14ac:dyDescent="0.2">
      <c r="A4" s="142" t="str">
        <f>IF(INPUT!A3 = 0,"", INPUT!A3)</f>
        <v>Input name here</v>
      </c>
      <c r="B4" s="74"/>
      <c r="C4" s="75"/>
      <c r="D4" s="75"/>
      <c r="E4" s="77"/>
      <c r="F4" s="74"/>
      <c r="G4" s="75"/>
      <c r="H4" s="75"/>
      <c r="I4" s="75"/>
      <c r="J4" s="76"/>
      <c r="K4" s="75"/>
      <c r="L4" s="75"/>
      <c r="M4" s="75"/>
      <c r="N4" s="76"/>
      <c r="O4" s="75"/>
      <c r="P4" s="75"/>
      <c r="Q4" s="75"/>
      <c r="R4" s="76"/>
      <c r="S4" s="75"/>
      <c r="T4" s="75"/>
      <c r="U4" s="77"/>
      <c r="V4" s="76"/>
      <c r="W4" s="75"/>
      <c r="X4" s="75"/>
      <c r="Y4" s="76"/>
      <c r="Z4" s="78"/>
      <c r="AA4" s="93"/>
    </row>
    <row r="5" spans="1:27" x14ac:dyDescent="0.2">
      <c r="A5" s="142" t="str">
        <f>IF(INPUT!A4 = 0,"", INPUT!A4)</f>
        <v/>
      </c>
      <c r="B5" s="74"/>
      <c r="C5" s="75"/>
      <c r="D5" s="75"/>
      <c r="E5" s="77"/>
      <c r="F5" s="74"/>
      <c r="G5" s="75"/>
      <c r="H5" s="75"/>
      <c r="I5" s="75"/>
      <c r="J5" s="76"/>
      <c r="K5" s="75"/>
      <c r="L5" s="75"/>
      <c r="M5" s="75"/>
      <c r="N5" s="76"/>
      <c r="O5" s="75"/>
      <c r="P5" s="75"/>
      <c r="Q5" s="75"/>
      <c r="R5" s="76"/>
      <c r="S5" s="75"/>
      <c r="T5" s="75"/>
      <c r="U5" s="77"/>
      <c r="V5" s="76"/>
      <c r="W5" s="75"/>
      <c r="X5" s="75"/>
      <c r="Y5" s="76"/>
      <c r="Z5" s="78"/>
      <c r="AA5" s="93"/>
    </row>
    <row r="6" spans="1:27" x14ac:dyDescent="0.2">
      <c r="A6" s="142" t="str">
        <f>IF(INPUT!A5 = 0,"", INPUT!A5)</f>
        <v/>
      </c>
      <c r="B6" s="74"/>
      <c r="C6" s="75"/>
      <c r="D6" s="75"/>
      <c r="E6" s="77"/>
      <c r="F6" s="74"/>
      <c r="G6" s="75"/>
      <c r="H6" s="75"/>
      <c r="I6" s="75"/>
      <c r="J6" s="76"/>
      <c r="K6" s="75"/>
      <c r="L6" s="75"/>
      <c r="M6" s="75"/>
      <c r="N6" s="76"/>
      <c r="O6" s="75"/>
      <c r="P6" s="75"/>
      <c r="Q6" s="75"/>
      <c r="R6" s="76"/>
      <c r="S6" s="75"/>
      <c r="T6" s="75"/>
      <c r="U6" s="77"/>
      <c r="V6" s="76"/>
      <c r="W6" s="75"/>
      <c r="X6" s="75"/>
      <c r="Y6" s="76"/>
      <c r="Z6" s="78"/>
      <c r="AA6" s="93"/>
    </row>
    <row r="7" spans="1:27" x14ac:dyDescent="0.2">
      <c r="A7" s="142" t="str">
        <f>IF(INPUT!A6 = 0,"", INPUT!A6)</f>
        <v/>
      </c>
      <c r="B7" s="74"/>
      <c r="C7" s="75"/>
      <c r="D7" s="75"/>
      <c r="E7" s="77"/>
      <c r="F7" s="74"/>
      <c r="G7" s="75"/>
      <c r="H7" s="75"/>
      <c r="I7" s="75"/>
      <c r="J7" s="76"/>
      <c r="K7" s="75"/>
      <c r="L7" s="75"/>
      <c r="M7" s="75"/>
      <c r="N7" s="76"/>
      <c r="O7" s="75"/>
      <c r="P7" s="75"/>
      <c r="Q7" s="75"/>
      <c r="R7" s="76"/>
      <c r="S7" s="75"/>
      <c r="T7" s="75"/>
      <c r="U7" s="77"/>
      <c r="V7" s="76"/>
      <c r="W7" s="75"/>
      <c r="X7" s="75"/>
      <c r="Y7" s="76"/>
      <c r="Z7" s="78"/>
      <c r="AA7" s="93"/>
    </row>
    <row r="8" spans="1:27" x14ac:dyDescent="0.2">
      <c r="A8" s="142" t="str">
        <f>IF(INPUT!A7 = 0,"", INPUT!A7)</f>
        <v/>
      </c>
      <c r="B8" s="74"/>
      <c r="C8" s="75"/>
      <c r="D8" s="75"/>
      <c r="E8" s="77"/>
      <c r="F8" s="74"/>
      <c r="G8" s="75"/>
      <c r="H8" s="75"/>
      <c r="I8" s="75"/>
      <c r="J8" s="76"/>
      <c r="K8" s="75"/>
      <c r="L8" s="75"/>
      <c r="M8" s="75"/>
      <c r="N8" s="76"/>
      <c r="O8" s="75"/>
      <c r="P8" s="75"/>
      <c r="Q8" s="75"/>
      <c r="R8" s="76"/>
      <c r="S8" s="75"/>
      <c r="T8" s="75"/>
      <c r="U8" s="77"/>
      <c r="V8" s="76"/>
      <c r="W8" s="75"/>
      <c r="X8" s="75"/>
      <c r="Y8" s="76"/>
      <c r="Z8" s="78"/>
      <c r="AA8" s="93"/>
    </row>
    <row r="9" spans="1:27" x14ac:dyDescent="0.2">
      <c r="A9" s="142" t="str">
        <f>IF(INPUT!A8 = 0,"", INPUT!A8)</f>
        <v/>
      </c>
      <c r="B9" s="74"/>
      <c r="C9" s="75"/>
      <c r="D9" s="75"/>
      <c r="E9" s="77"/>
      <c r="F9" s="74"/>
      <c r="G9" s="75"/>
      <c r="H9" s="75"/>
      <c r="I9" s="75"/>
      <c r="J9" s="76"/>
      <c r="K9" s="75"/>
      <c r="L9" s="75"/>
      <c r="M9" s="75"/>
      <c r="N9" s="76"/>
      <c r="O9" s="75"/>
      <c r="P9" s="75"/>
      <c r="Q9" s="75"/>
      <c r="R9" s="76"/>
      <c r="S9" s="75"/>
      <c r="T9" s="75"/>
      <c r="U9" s="77"/>
      <c r="V9" s="76"/>
      <c r="W9" s="75"/>
      <c r="X9" s="75"/>
      <c r="Y9" s="76"/>
      <c r="Z9" s="78"/>
      <c r="AA9" s="93"/>
    </row>
    <row r="10" spans="1:27" x14ac:dyDescent="0.2">
      <c r="A10" s="142" t="str">
        <f>IF(INPUT!A9 = 0,"", INPUT!A9)</f>
        <v/>
      </c>
      <c r="B10" s="74"/>
      <c r="C10" s="75"/>
      <c r="D10" s="75"/>
      <c r="E10" s="77"/>
      <c r="F10" s="74"/>
      <c r="G10" s="75"/>
      <c r="H10" s="75"/>
      <c r="I10" s="75"/>
      <c r="J10" s="76"/>
      <c r="K10" s="75"/>
      <c r="L10" s="75"/>
      <c r="M10" s="75"/>
      <c r="N10" s="76"/>
      <c r="O10" s="75"/>
      <c r="P10" s="75"/>
      <c r="Q10" s="75"/>
      <c r="R10" s="76"/>
      <c r="S10" s="75"/>
      <c r="T10" s="75"/>
      <c r="U10" s="77"/>
      <c r="V10" s="76"/>
      <c r="W10" s="75"/>
      <c r="X10" s="75"/>
      <c r="Y10" s="76"/>
      <c r="Z10" s="78"/>
      <c r="AA10" s="93"/>
    </row>
    <row r="11" spans="1:27" x14ac:dyDescent="0.2">
      <c r="A11" s="142" t="str">
        <f>IF(INPUT!A10 = 0,"", INPUT!A10)</f>
        <v/>
      </c>
      <c r="B11" s="74"/>
      <c r="C11" s="75"/>
      <c r="D11" s="75"/>
      <c r="E11" s="77"/>
      <c r="F11" s="74"/>
      <c r="G11" s="75"/>
      <c r="H11" s="75"/>
      <c r="I11" s="75"/>
      <c r="J11" s="76"/>
      <c r="K11" s="75"/>
      <c r="L11" s="75"/>
      <c r="M11" s="75"/>
      <c r="N11" s="76"/>
      <c r="O11" s="75"/>
      <c r="P11" s="75"/>
      <c r="Q11" s="75"/>
      <c r="R11" s="76"/>
      <c r="S11" s="75"/>
      <c r="T11" s="75"/>
      <c r="U11" s="77"/>
      <c r="V11" s="76"/>
      <c r="W11" s="75"/>
      <c r="X11" s="75"/>
      <c r="Y11" s="76"/>
      <c r="Z11" s="78"/>
      <c r="AA11" s="93"/>
    </row>
    <row r="12" spans="1:27" x14ac:dyDescent="0.2">
      <c r="A12" s="142" t="str">
        <f>IF(INPUT!A11 = 0,"", INPUT!A11)</f>
        <v/>
      </c>
      <c r="B12" s="74"/>
      <c r="C12" s="75"/>
      <c r="D12" s="75"/>
      <c r="E12" s="77"/>
      <c r="F12" s="74"/>
      <c r="G12" s="75"/>
      <c r="H12" s="75"/>
      <c r="I12" s="75"/>
      <c r="J12" s="76"/>
      <c r="K12" s="75"/>
      <c r="L12" s="75"/>
      <c r="M12" s="75"/>
      <c r="N12" s="76"/>
      <c r="O12" s="75"/>
      <c r="P12" s="75"/>
      <c r="Q12" s="75"/>
      <c r="R12" s="76"/>
      <c r="S12" s="75"/>
      <c r="T12" s="75"/>
      <c r="U12" s="77"/>
      <c r="V12" s="76"/>
      <c r="W12" s="75"/>
      <c r="X12" s="75"/>
      <c r="Y12" s="76"/>
      <c r="Z12" s="78"/>
      <c r="AA12" s="93"/>
    </row>
    <row r="13" spans="1:27" x14ac:dyDescent="0.2">
      <c r="A13" s="142" t="str">
        <f>IF(INPUT!A12 = 0,"", INPUT!A12)</f>
        <v/>
      </c>
      <c r="B13" s="74"/>
      <c r="C13" s="75"/>
      <c r="D13" s="75"/>
      <c r="E13" s="77"/>
      <c r="F13" s="74"/>
      <c r="G13" s="75"/>
      <c r="H13" s="75"/>
      <c r="I13" s="75"/>
      <c r="J13" s="76"/>
      <c r="K13" s="75"/>
      <c r="L13" s="75"/>
      <c r="M13" s="75"/>
      <c r="N13" s="76"/>
      <c r="O13" s="75"/>
      <c r="P13" s="75"/>
      <c r="Q13" s="75"/>
      <c r="R13" s="76"/>
      <c r="S13" s="75"/>
      <c r="T13" s="75"/>
      <c r="U13" s="77"/>
      <c r="V13" s="76"/>
      <c r="W13" s="75"/>
      <c r="X13" s="75"/>
      <c r="Y13" s="76"/>
      <c r="Z13" s="78"/>
      <c r="AA13" s="93"/>
    </row>
    <row r="14" spans="1:27" x14ac:dyDescent="0.2">
      <c r="A14" s="142" t="str">
        <f>IF(INPUT!A13 = 0,"", INPUT!A13)</f>
        <v/>
      </c>
      <c r="B14" s="74"/>
      <c r="C14" s="75"/>
      <c r="D14" s="75"/>
      <c r="E14" s="77"/>
      <c r="F14" s="74"/>
      <c r="G14" s="75"/>
      <c r="H14" s="75"/>
      <c r="I14" s="75"/>
      <c r="J14" s="76"/>
      <c r="K14" s="75"/>
      <c r="L14" s="75"/>
      <c r="M14" s="75"/>
      <c r="N14" s="76"/>
      <c r="O14" s="75"/>
      <c r="P14" s="75"/>
      <c r="Q14" s="75"/>
      <c r="R14" s="76"/>
      <c r="S14" s="75"/>
      <c r="T14" s="75"/>
      <c r="U14" s="77"/>
      <c r="V14" s="76"/>
      <c r="W14" s="75"/>
      <c r="X14" s="75"/>
      <c r="Y14" s="76"/>
      <c r="Z14" s="78"/>
      <c r="AA14" s="93"/>
    </row>
    <row r="15" spans="1:27" x14ac:dyDescent="0.2">
      <c r="A15" s="142" t="str">
        <f>IF(INPUT!A14 = 0,"", INPUT!A14)</f>
        <v/>
      </c>
      <c r="B15" s="74"/>
      <c r="C15" s="75"/>
      <c r="D15" s="75"/>
      <c r="E15" s="77"/>
      <c r="F15" s="74"/>
      <c r="G15" s="75"/>
      <c r="H15" s="75"/>
      <c r="I15" s="75"/>
      <c r="J15" s="76"/>
      <c r="K15" s="75"/>
      <c r="L15" s="75"/>
      <c r="M15" s="75"/>
      <c r="N15" s="76"/>
      <c r="O15" s="75"/>
      <c r="P15" s="75"/>
      <c r="Q15" s="75"/>
      <c r="R15" s="76"/>
      <c r="S15" s="75"/>
      <c r="T15" s="75"/>
      <c r="U15" s="77"/>
      <c r="V15" s="76"/>
      <c r="W15" s="75"/>
      <c r="X15" s="75"/>
      <c r="Y15" s="76"/>
      <c r="Z15" s="78"/>
      <c r="AA15" s="93"/>
    </row>
    <row r="16" spans="1:27" x14ac:dyDescent="0.2">
      <c r="A16" s="142" t="str">
        <f>IF(INPUT!A15 = 0,"", INPUT!A15)</f>
        <v/>
      </c>
      <c r="B16" s="74"/>
      <c r="C16" s="75"/>
      <c r="D16" s="75"/>
      <c r="E16" s="77"/>
      <c r="F16" s="74"/>
      <c r="G16" s="75"/>
      <c r="H16" s="75"/>
      <c r="I16" s="75"/>
      <c r="J16" s="76"/>
      <c r="K16" s="75"/>
      <c r="L16" s="75"/>
      <c r="M16" s="75"/>
      <c r="N16" s="76"/>
      <c r="O16" s="75"/>
      <c r="P16" s="75"/>
      <c r="Q16" s="75"/>
      <c r="R16" s="76"/>
      <c r="S16" s="75"/>
      <c r="T16" s="75"/>
      <c r="U16" s="77"/>
      <c r="V16" s="76"/>
      <c r="W16" s="75"/>
      <c r="X16" s="75"/>
      <c r="Y16" s="76"/>
      <c r="Z16" s="78"/>
      <c r="AA16" s="93"/>
    </row>
    <row r="17" spans="1:27" x14ac:dyDescent="0.2">
      <c r="A17" s="142" t="str">
        <f>IF(INPUT!A16 = 0,"", INPUT!A16)</f>
        <v/>
      </c>
      <c r="B17" s="74"/>
      <c r="C17" s="75"/>
      <c r="D17" s="75"/>
      <c r="E17" s="77"/>
      <c r="F17" s="74"/>
      <c r="G17" s="75"/>
      <c r="H17" s="75"/>
      <c r="I17" s="75"/>
      <c r="J17" s="76"/>
      <c r="K17" s="75"/>
      <c r="L17" s="75"/>
      <c r="M17" s="75"/>
      <c r="N17" s="76"/>
      <c r="O17" s="75"/>
      <c r="P17" s="75"/>
      <c r="Q17" s="75"/>
      <c r="R17" s="76"/>
      <c r="S17" s="75"/>
      <c r="T17" s="75"/>
      <c r="U17" s="77"/>
      <c r="V17" s="76"/>
      <c r="W17" s="75"/>
      <c r="X17" s="75"/>
      <c r="Y17" s="76"/>
      <c r="Z17" s="78"/>
      <c r="AA17" s="93"/>
    </row>
    <row r="18" spans="1:27" x14ac:dyDescent="0.2">
      <c r="A18" s="142" t="str">
        <f>IF(INPUT!A17 = 0,"", INPUT!A17)</f>
        <v/>
      </c>
      <c r="B18" s="74"/>
      <c r="C18" s="75"/>
      <c r="D18" s="75"/>
      <c r="E18" s="77"/>
      <c r="F18" s="74"/>
      <c r="G18" s="75"/>
      <c r="H18" s="75"/>
      <c r="I18" s="75"/>
      <c r="J18" s="76"/>
      <c r="K18" s="75"/>
      <c r="L18" s="75"/>
      <c r="M18" s="75"/>
      <c r="N18" s="76"/>
      <c r="O18" s="75"/>
      <c r="P18" s="75"/>
      <c r="Q18" s="75"/>
      <c r="R18" s="76"/>
      <c r="S18" s="75"/>
      <c r="T18" s="75"/>
      <c r="U18" s="77"/>
      <c r="V18" s="76"/>
      <c r="W18" s="75"/>
      <c r="X18" s="75"/>
      <c r="Y18" s="76"/>
      <c r="Z18" s="78"/>
      <c r="AA18" s="93"/>
    </row>
    <row r="19" spans="1:27" x14ac:dyDescent="0.2">
      <c r="A19" s="142" t="str">
        <f>IF(INPUT!A18 = 0,"", INPUT!A18)</f>
        <v/>
      </c>
      <c r="B19" s="74"/>
      <c r="C19" s="75"/>
      <c r="D19" s="75"/>
      <c r="E19" s="77"/>
      <c r="F19" s="74"/>
      <c r="G19" s="75"/>
      <c r="H19" s="75"/>
      <c r="I19" s="75"/>
      <c r="J19" s="76"/>
      <c r="K19" s="75"/>
      <c r="L19" s="75"/>
      <c r="M19" s="75"/>
      <c r="N19" s="76"/>
      <c r="O19" s="75"/>
      <c r="P19" s="75"/>
      <c r="Q19" s="75"/>
      <c r="R19" s="76"/>
      <c r="S19" s="75"/>
      <c r="T19" s="75"/>
      <c r="U19" s="77"/>
      <c r="V19" s="76"/>
      <c r="W19" s="75"/>
      <c r="X19" s="75"/>
      <c r="Y19" s="76"/>
      <c r="Z19" s="78"/>
      <c r="AA19" s="93"/>
    </row>
    <row r="20" spans="1:27" x14ac:dyDescent="0.2">
      <c r="A20" s="142" t="str">
        <f>IF(INPUT!A19 = 0,"", INPUT!A19)</f>
        <v/>
      </c>
      <c r="B20" s="74"/>
      <c r="C20" s="75"/>
      <c r="D20" s="75"/>
      <c r="E20" s="77"/>
      <c r="F20" s="74"/>
      <c r="G20" s="75"/>
      <c r="H20" s="75"/>
      <c r="I20" s="75"/>
      <c r="J20" s="76"/>
      <c r="K20" s="75"/>
      <c r="L20" s="75"/>
      <c r="M20" s="75"/>
      <c r="N20" s="76"/>
      <c r="O20" s="75"/>
      <c r="P20" s="75"/>
      <c r="Q20" s="75"/>
      <c r="R20" s="76"/>
      <c r="S20" s="75"/>
      <c r="T20" s="75"/>
      <c r="U20" s="77"/>
      <c r="V20" s="76"/>
      <c r="W20" s="75"/>
      <c r="X20" s="75"/>
      <c r="Y20" s="76"/>
      <c r="Z20" s="78"/>
      <c r="AA20" s="93"/>
    </row>
    <row r="21" spans="1:27" x14ac:dyDescent="0.2">
      <c r="A21" s="142" t="str">
        <f>IF(INPUT!A20 = 0,"", INPUT!A20)</f>
        <v/>
      </c>
      <c r="B21" s="74"/>
      <c r="C21" s="75"/>
      <c r="D21" s="75"/>
      <c r="E21" s="77"/>
      <c r="F21" s="74"/>
      <c r="G21" s="75"/>
      <c r="H21" s="75"/>
      <c r="I21" s="75"/>
      <c r="J21" s="76"/>
      <c r="K21" s="75"/>
      <c r="L21" s="75"/>
      <c r="M21" s="75"/>
      <c r="N21" s="76"/>
      <c r="O21" s="75"/>
      <c r="P21" s="75"/>
      <c r="Q21" s="75"/>
      <c r="R21" s="76"/>
      <c r="S21" s="75"/>
      <c r="T21" s="75"/>
      <c r="U21" s="77"/>
      <c r="V21" s="76"/>
      <c r="W21" s="75"/>
      <c r="X21" s="75"/>
      <c r="Y21" s="76"/>
      <c r="Z21" s="78"/>
      <c r="AA21" s="93"/>
    </row>
    <row r="22" spans="1:27" x14ac:dyDescent="0.2">
      <c r="A22" s="142" t="str">
        <f>IF(INPUT!A21 = 0,"", INPUT!A21)</f>
        <v/>
      </c>
      <c r="B22" s="74"/>
      <c r="C22" s="75"/>
      <c r="D22" s="75"/>
      <c r="E22" s="77"/>
      <c r="F22" s="74"/>
      <c r="G22" s="75"/>
      <c r="H22" s="75"/>
      <c r="I22" s="75"/>
      <c r="J22" s="76"/>
      <c r="K22" s="75"/>
      <c r="L22" s="75"/>
      <c r="M22" s="75"/>
      <c r="N22" s="76"/>
      <c r="O22" s="75"/>
      <c r="P22" s="75"/>
      <c r="Q22" s="75"/>
      <c r="R22" s="76"/>
      <c r="S22" s="75"/>
      <c r="T22" s="75"/>
      <c r="U22" s="77"/>
      <c r="V22" s="76"/>
      <c r="W22" s="75"/>
      <c r="X22" s="75"/>
      <c r="Y22" s="76"/>
      <c r="Z22" s="78"/>
      <c r="AA22" s="93"/>
    </row>
    <row r="23" spans="1:27" x14ac:dyDescent="0.2">
      <c r="A23" s="142" t="str">
        <f>IF(INPUT!A22 = 0,"", INPUT!A22)</f>
        <v/>
      </c>
      <c r="B23" s="74"/>
      <c r="C23" s="75"/>
      <c r="D23" s="75"/>
      <c r="E23" s="77"/>
      <c r="F23" s="74"/>
      <c r="G23" s="75"/>
      <c r="H23" s="75"/>
      <c r="I23" s="75"/>
      <c r="J23" s="76"/>
      <c r="K23" s="75"/>
      <c r="L23" s="75"/>
      <c r="M23" s="75"/>
      <c r="N23" s="76"/>
      <c r="O23" s="75"/>
      <c r="P23" s="75"/>
      <c r="Q23" s="75"/>
      <c r="R23" s="76"/>
      <c r="S23" s="75"/>
      <c r="T23" s="75"/>
      <c r="U23" s="77"/>
      <c r="V23" s="76"/>
      <c r="W23" s="75"/>
      <c r="X23" s="75"/>
      <c r="Y23" s="76"/>
      <c r="Z23" s="78"/>
      <c r="AA23" s="93"/>
    </row>
    <row r="24" spans="1:27" x14ac:dyDescent="0.2">
      <c r="A24" s="142" t="str">
        <f>IF(INPUT!A23 = 0,"", INPUT!A23)</f>
        <v/>
      </c>
      <c r="B24" s="74"/>
      <c r="C24" s="75"/>
      <c r="D24" s="75"/>
      <c r="E24" s="77"/>
      <c r="F24" s="74"/>
      <c r="G24" s="75"/>
      <c r="H24" s="75"/>
      <c r="I24" s="75"/>
      <c r="J24" s="76"/>
      <c r="K24" s="75"/>
      <c r="L24" s="75"/>
      <c r="M24" s="75"/>
      <c r="N24" s="76"/>
      <c r="O24" s="75"/>
      <c r="P24" s="75"/>
      <c r="Q24" s="75"/>
      <c r="R24" s="76"/>
      <c r="S24" s="75"/>
      <c r="T24" s="75"/>
      <c r="U24" s="77"/>
      <c r="V24" s="76"/>
      <c r="W24" s="75"/>
      <c r="X24" s="75"/>
      <c r="Y24" s="76"/>
      <c r="Z24" s="78"/>
      <c r="AA24" s="93"/>
    </row>
    <row r="25" spans="1:27" x14ac:dyDescent="0.2">
      <c r="A25" s="142" t="str">
        <f>IF(INPUT!A24 = 0,"", INPUT!A24)</f>
        <v/>
      </c>
      <c r="B25" s="74"/>
      <c r="C25" s="75"/>
      <c r="D25" s="75"/>
      <c r="E25" s="77"/>
      <c r="F25" s="74"/>
      <c r="G25" s="75"/>
      <c r="H25" s="75"/>
      <c r="I25" s="75"/>
      <c r="J25" s="76"/>
      <c r="K25" s="75"/>
      <c r="L25" s="75"/>
      <c r="M25" s="75"/>
      <c r="N25" s="76"/>
      <c r="O25" s="75"/>
      <c r="P25" s="75"/>
      <c r="Q25" s="75"/>
      <c r="R25" s="76"/>
      <c r="S25" s="75"/>
      <c r="T25" s="75"/>
      <c r="U25" s="77"/>
      <c r="V25" s="76"/>
      <c r="W25" s="75"/>
      <c r="X25" s="75"/>
      <c r="Y25" s="76"/>
      <c r="Z25" s="78"/>
      <c r="AA25" s="93"/>
    </row>
    <row r="26" spans="1:27" x14ac:dyDescent="0.2">
      <c r="A26" s="142" t="str">
        <f>IF(INPUT!A25 = 0,"", INPUT!A25)</f>
        <v/>
      </c>
      <c r="B26" s="74"/>
      <c r="C26" s="75"/>
      <c r="D26" s="75"/>
      <c r="E26" s="77"/>
      <c r="F26" s="74"/>
      <c r="G26" s="75"/>
      <c r="H26" s="75"/>
      <c r="I26" s="75"/>
      <c r="J26" s="76"/>
      <c r="K26" s="75"/>
      <c r="L26" s="75"/>
      <c r="M26" s="75"/>
      <c r="N26" s="76"/>
      <c r="O26" s="75"/>
      <c r="P26" s="75"/>
      <c r="Q26" s="75"/>
      <c r="R26" s="76"/>
      <c r="S26" s="75"/>
      <c r="T26" s="75"/>
      <c r="U26" s="77"/>
      <c r="V26" s="76"/>
      <c r="W26" s="75"/>
      <c r="X26" s="75"/>
      <c r="Y26" s="76"/>
      <c r="Z26" s="78"/>
      <c r="AA26" s="93"/>
    </row>
    <row r="27" spans="1:27" x14ac:dyDescent="0.2">
      <c r="A27" s="142" t="str">
        <f>IF(INPUT!A26 = 0,"", INPUT!A26)</f>
        <v/>
      </c>
      <c r="B27" s="74"/>
      <c r="C27" s="75"/>
      <c r="D27" s="75"/>
      <c r="E27" s="77"/>
      <c r="F27" s="74"/>
      <c r="G27" s="75"/>
      <c r="H27" s="75"/>
      <c r="I27" s="75"/>
      <c r="J27" s="76"/>
      <c r="K27" s="75"/>
      <c r="L27" s="75"/>
      <c r="M27" s="75"/>
      <c r="N27" s="76"/>
      <c r="O27" s="75"/>
      <c r="P27" s="75"/>
      <c r="Q27" s="75"/>
      <c r="R27" s="76"/>
      <c r="S27" s="75"/>
      <c r="T27" s="75"/>
      <c r="U27" s="77"/>
      <c r="V27" s="76"/>
      <c r="W27" s="75"/>
      <c r="X27" s="75"/>
      <c r="Y27" s="76"/>
      <c r="Z27" s="78"/>
      <c r="AA27" s="93"/>
    </row>
    <row r="28" spans="1:27" x14ac:dyDescent="0.2">
      <c r="A28" s="142" t="str">
        <f>IF(INPUT!A27 = 0,"", INPUT!A27)</f>
        <v/>
      </c>
      <c r="B28" s="74"/>
      <c r="C28" s="75"/>
      <c r="D28" s="75"/>
      <c r="E28" s="77"/>
      <c r="F28" s="74"/>
      <c r="G28" s="75"/>
      <c r="H28" s="75"/>
      <c r="I28" s="75"/>
      <c r="J28" s="76"/>
      <c r="K28" s="75"/>
      <c r="L28" s="75"/>
      <c r="M28" s="75"/>
      <c r="N28" s="76"/>
      <c r="O28" s="75"/>
      <c r="P28" s="75"/>
      <c r="Q28" s="75"/>
      <c r="R28" s="76"/>
      <c r="S28" s="75"/>
      <c r="T28" s="75"/>
      <c r="U28" s="77"/>
      <c r="V28" s="76"/>
      <c r="W28" s="75"/>
      <c r="X28" s="75"/>
      <c r="Y28" s="76"/>
      <c r="Z28" s="78"/>
      <c r="AA28" s="93"/>
    </row>
    <row r="29" spans="1:27" x14ac:dyDescent="0.2">
      <c r="A29" s="142" t="str">
        <f>IF(INPUT!A28 = 0,"", INPUT!A28)</f>
        <v/>
      </c>
      <c r="B29" s="74"/>
      <c r="C29" s="75"/>
      <c r="D29" s="75"/>
      <c r="E29" s="77"/>
      <c r="F29" s="74"/>
      <c r="G29" s="75"/>
      <c r="H29" s="75"/>
      <c r="I29" s="75"/>
      <c r="J29" s="76"/>
      <c r="K29" s="75"/>
      <c r="L29" s="75"/>
      <c r="M29" s="75"/>
      <c r="N29" s="76"/>
      <c r="O29" s="75"/>
      <c r="P29" s="75"/>
      <c r="Q29" s="75"/>
      <c r="R29" s="76"/>
      <c r="S29" s="75"/>
      <c r="T29" s="75"/>
      <c r="U29" s="77"/>
      <c r="V29" s="76"/>
      <c r="W29" s="75"/>
      <c r="X29" s="75"/>
      <c r="Y29" s="76"/>
      <c r="Z29" s="78"/>
      <c r="AA29" s="93"/>
    </row>
    <row r="30" spans="1:27" x14ac:dyDescent="0.2">
      <c r="A30" s="142" t="str">
        <f>IF(INPUT!A29 = 0,"", INPUT!A29)</f>
        <v/>
      </c>
      <c r="B30" s="74"/>
      <c r="C30" s="75"/>
      <c r="D30" s="75"/>
      <c r="E30" s="77"/>
      <c r="F30" s="74"/>
      <c r="G30" s="75"/>
      <c r="H30" s="75"/>
      <c r="I30" s="75"/>
      <c r="J30" s="76"/>
      <c r="K30" s="75"/>
      <c r="L30" s="75"/>
      <c r="M30" s="75"/>
      <c r="N30" s="76"/>
      <c r="O30" s="75"/>
      <c r="P30" s="75"/>
      <c r="Q30" s="75"/>
      <c r="R30" s="76"/>
      <c r="S30" s="75"/>
      <c r="T30" s="75"/>
      <c r="U30" s="77"/>
      <c r="V30" s="76"/>
      <c r="W30" s="75"/>
      <c r="X30" s="75"/>
      <c r="Y30" s="76"/>
      <c r="Z30" s="78"/>
      <c r="AA30" s="93"/>
    </row>
    <row r="31" spans="1:27" x14ac:dyDescent="0.2">
      <c r="A31" s="142" t="str">
        <f>IF(INPUT!A30 = 0,"", INPUT!A30)</f>
        <v/>
      </c>
      <c r="B31" s="74"/>
      <c r="C31" s="75"/>
      <c r="D31" s="75"/>
      <c r="E31" s="77"/>
      <c r="F31" s="74"/>
      <c r="G31" s="75"/>
      <c r="H31" s="75"/>
      <c r="I31" s="75"/>
      <c r="J31" s="76"/>
      <c r="K31" s="75"/>
      <c r="L31" s="75"/>
      <c r="M31" s="75"/>
      <c r="N31" s="76"/>
      <c r="O31" s="75"/>
      <c r="P31" s="75"/>
      <c r="Q31" s="75"/>
      <c r="R31" s="76"/>
      <c r="S31" s="75"/>
      <c r="T31" s="75"/>
      <c r="U31" s="77"/>
      <c r="V31" s="76"/>
      <c r="W31" s="75"/>
      <c r="X31" s="75"/>
      <c r="Y31" s="76"/>
      <c r="Z31" s="75"/>
      <c r="AA31" s="77"/>
    </row>
    <row r="32" spans="1:27" x14ac:dyDescent="0.2">
      <c r="A32" s="142" t="str">
        <f>IF(INPUT!A31 = 0,"", INPUT!A31)</f>
        <v/>
      </c>
      <c r="B32" s="74"/>
      <c r="C32" s="75"/>
      <c r="D32" s="75"/>
      <c r="E32" s="77"/>
      <c r="F32" s="74"/>
      <c r="G32" s="75"/>
      <c r="H32" s="75"/>
      <c r="I32" s="75"/>
      <c r="J32" s="76"/>
      <c r="K32" s="75"/>
      <c r="L32" s="75"/>
      <c r="M32" s="75"/>
      <c r="N32" s="76"/>
      <c r="O32" s="75"/>
      <c r="P32" s="75"/>
      <c r="Q32" s="75"/>
      <c r="R32" s="76"/>
      <c r="S32" s="75"/>
      <c r="T32" s="75"/>
      <c r="U32" s="77"/>
      <c r="V32" s="76"/>
      <c r="W32" s="75"/>
      <c r="X32" s="75"/>
      <c r="Y32" s="76"/>
      <c r="Z32" s="75"/>
      <c r="AA32" s="77"/>
    </row>
    <row r="33" spans="1:27" x14ac:dyDescent="0.2">
      <c r="A33" s="142" t="str">
        <f>IF(INPUT!A32 = 0,"", INPUT!A32)</f>
        <v/>
      </c>
      <c r="B33" s="74"/>
      <c r="C33" s="75"/>
      <c r="D33" s="75"/>
      <c r="E33" s="77"/>
      <c r="F33" s="74"/>
      <c r="G33" s="75"/>
      <c r="H33" s="75"/>
      <c r="I33" s="75"/>
      <c r="J33" s="76"/>
      <c r="K33" s="75"/>
      <c r="L33" s="75"/>
      <c r="M33" s="75"/>
      <c r="N33" s="76"/>
      <c r="O33" s="75"/>
      <c r="P33" s="75"/>
      <c r="Q33" s="75"/>
      <c r="R33" s="76"/>
      <c r="S33" s="75"/>
      <c r="T33" s="75"/>
      <c r="U33" s="77"/>
      <c r="V33" s="76"/>
      <c r="W33" s="75"/>
      <c r="X33" s="75"/>
      <c r="Y33" s="76"/>
      <c r="Z33" s="75"/>
      <c r="AA33" s="77"/>
    </row>
    <row r="34" spans="1:27" x14ac:dyDescent="0.2">
      <c r="A34" s="142" t="str">
        <f>IF(INPUT!A33 = 0,"", INPUT!A33)</f>
        <v/>
      </c>
      <c r="B34" s="74"/>
      <c r="C34" s="75"/>
      <c r="D34" s="75"/>
      <c r="E34" s="77"/>
      <c r="F34" s="74"/>
      <c r="G34" s="75"/>
      <c r="H34" s="75"/>
      <c r="I34" s="75"/>
      <c r="J34" s="76"/>
      <c r="K34" s="75"/>
      <c r="L34" s="75"/>
      <c r="M34" s="75"/>
      <c r="N34" s="76"/>
      <c r="O34" s="75"/>
      <c r="P34" s="75"/>
      <c r="Q34" s="75"/>
      <c r="R34" s="76"/>
      <c r="S34" s="75"/>
      <c r="T34" s="75"/>
      <c r="U34" s="77"/>
      <c r="V34" s="76"/>
      <c r="W34" s="75"/>
      <c r="X34" s="75"/>
      <c r="Y34" s="76"/>
      <c r="Z34" s="75"/>
      <c r="AA34" s="77"/>
    </row>
    <row r="35" spans="1:27" x14ac:dyDescent="0.2">
      <c r="A35" s="142" t="str">
        <f>IF(INPUT!A34 = 0,"", INPUT!A34)</f>
        <v/>
      </c>
      <c r="B35" s="74"/>
      <c r="C35" s="75"/>
      <c r="D35" s="75"/>
      <c r="E35" s="77"/>
      <c r="F35" s="74"/>
      <c r="G35" s="75"/>
      <c r="H35" s="75"/>
      <c r="I35" s="75"/>
      <c r="J35" s="76"/>
      <c r="K35" s="75"/>
      <c r="L35" s="75"/>
      <c r="M35" s="75"/>
      <c r="N35" s="76"/>
      <c r="O35" s="75"/>
      <c r="P35" s="75"/>
      <c r="Q35" s="75"/>
      <c r="R35" s="76"/>
      <c r="S35" s="75"/>
      <c r="T35" s="75"/>
      <c r="U35" s="77"/>
      <c r="V35" s="76"/>
      <c r="W35" s="75"/>
      <c r="X35" s="75"/>
      <c r="Y35" s="76"/>
      <c r="Z35" s="75"/>
      <c r="AA35" s="77"/>
    </row>
    <row r="36" spans="1:27" x14ac:dyDescent="0.2">
      <c r="A36" s="142" t="str">
        <f>IF(INPUT!A35 = 0,"", INPUT!A35)</f>
        <v/>
      </c>
      <c r="B36" s="74"/>
      <c r="C36" s="75"/>
      <c r="D36" s="75"/>
      <c r="E36" s="77"/>
      <c r="F36" s="74"/>
      <c r="G36" s="75"/>
      <c r="H36" s="75"/>
      <c r="I36" s="75"/>
      <c r="J36" s="76"/>
      <c r="K36" s="75"/>
      <c r="L36" s="75"/>
      <c r="M36" s="75"/>
      <c r="N36" s="76"/>
      <c r="O36" s="75"/>
      <c r="P36" s="75"/>
      <c r="Q36" s="75"/>
      <c r="R36" s="76"/>
      <c r="S36" s="75"/>
      <c r="T36" s="75"/>
      <c r="U36" s="77"/>
      <c r="V36" s="76"/>
      <c r="W36" s="75"/>
      <c r="X36" s="75"/>
      <c r="Y36" s="76"/>
      <c r="Z36" s="75"/>
      <c r="AA36" s="77"/>
    </row>
    <row r="37" spans="1:27" x14ac:dyDescent="0.2">
      <c r="A37" s="142" t="str">
        <f>IF(INPUT!A36 = 0,"", INPUT!A36)</f>
        <v/>
      </c>
      <c r="B37" s="74"/>
      <c r="C37" s="75"/>
      <c r="D37" s="75"/>
      <c r="E37" s="77"/>
      <c r="F37" s="74"/>
      <c r="G37" s="75"/>
      <c r="H37" s="75"/>
      <c r="I37" s="75"/>
      <c r="J37" s="76"/>
      <c r="K37" s="75"/>
      <c r="L37" s="75"/>
      <c r="M37" s="75"/>
      <c r="N37" s="76"/>
      <c r="O37" s="75"/>
      <c r="P37" s="75"/>
      <c r="Q37" s="75"/>
      <c r="R37" s="76"/>
      <c r="S37" s="75"/>
      <c r="T37" s="75"/>
      <c r="U37" s="77"/>
      <c r="V37" s="76"/>
      <c r="W37" s="75"/>
      <c r="X37" s="75"/>
      <c r="Y37" s="76"/>
      <c r="Z37" s="75"/>
      <c r="AA37" s="77"/>
    </row>
    <row r="38" spans="1:27" x14ac:dyDescent="0.2">
      <c r="A38" s="142" t="str">
        <f>IF(INPUT!A37 = 0,"", INPUT!A37)</f>
        <v/>
      </c>
      <c r="B38" s="74"/>
      <c r="C38" s="75"/>
      <c r="D38" s="75"/>
      <c r="E38" s="77"/>
      <c r="F38" s="74"/>
      <c r="G38" s="75"/>
      <c r="H38" s="75"/>
      <c r="I38" s="75"/>
      <c r="J38" s="76"/>
      <c r="K38" s="75"/>
      <c r="L38" s="75"/>
      <c r="M38" s="75"/>
      <c r="N38" s="76"/>
      <c r="O38" s="75"/>
      <c r="P38" s="75"/>
      <c r="Q38" s="75"/>
      <c r="R38" s="76"/>
      <c r="S38" s="75"/>
      <c r="T38" s="75"/>
      <c r="U38" s="77"/>
      <c r="V38" s="76"/>
      <c r="W38" s="75"/>
      <c r="X38" s="75"/>
      <c r="Y38" s="76"/>
      <c r="Z38" s="75"/>
      <c r="AA38" s="77"/>
    </row>
    <row r="39" spans="1:27" x14ac:dyDescent="0.2">
      <c r="A39" s="142" t="str">
        <f>IF(INPUT!A38 = 0,"", INPUT!A38)</f>
        <v/>
      </c>
      <c r="B39" s="74"/>
      <c r="C39" s="75"/>
      <c r="D39" s="75"/>
      <c r="E39" s="77"/>
      <c r="F39" s="74"/>
      <c r="G39" s="75"/>
      <c r="H39" s="75"/>
      <c r="I39" s="75"/>
      <c r="J39" s="76"/>
      <c r="K39" s="75"/>
      <c r="L39" s="75"/>
      <c r="M39" s="75"/>
      <c r="N39" s="76"/>
      <c r="O39" s="75"/>
      <c r="P39" s="75"/>
      <c r="Q39" s="75"/>
      <c r="R39" s="76"/>
      <c r="S39" s="75"/>
      <c r="T39" s="75"/>
      <c r="U39" s="77"/>
      <c r="V39" s="76"/>
      <c r="W39" s="75"/>
      <c r="X39" s="75"/>
      <c r="Y39" s="76"/>
      <c r="Z39" s="75"/>
      <c r="AA39" s="77"/>
    </row>
    <row r="40" spans="1:27" x14ac:dyDescent="0.2">
      <c r="A40" s="142" t="str">
        <f>IF(INPUT!A39 = 0,"", INPUT!A39)</f>
        <v/>
      </c>
      <c r="B40" s="74"/>
      <c r="C40" s="75"/>
      <c r="D40" s="75"/>
      <c r="E40" s="77"/>
      <c r="F40" s="74"/>
      <c r="G40" s="75"/>
      <c r="H40" s="75"/>
      <c r="I40" s="75"/>
      <c r="J40" s="76"/>
      <c r="K40" s="75"/>
      <c r="L40" s="75"/>
      <c r="M40" s="75"/>
      <c r="N40" s="76"/>
      <c r="O40" s="75"/>
      <c r="P40" s="75"/>
      <c r="Q40" s="75"/>
      <c r="R40" s="76"/>
      <c r="S40" s="75"/>
      <c r="T40" s="75"/>
      <c r="U40" s="77"/>
      <c r="V40" s="76"/>
      <c r="W40" s="75"/>
      <c r="X40" s="75"/>
      <c r="Y40" s="76"/>
      <c r="Z40" s="75"/>
      <c r="AA40" s="77"/>
    </row>
    <row r="41" spans="1:27" x14ac:dyDescent="0.2">
      <c r="A41" s="142" t="str">
        <f>IF(INPUT!A40 = 0,"", INPUT!A40)</f>
        <v/>
      </c>
      <c r="B41" s="74"/>
      <c r="C41" s="75"/>
      <c r="D41" s="75"/>
      <c r="E41" s="77"/>
      <c r="F41" s="74"/>
      <c r="G41" s="75"/>
      <c r="H41" s="75"/>
      <c r="I41" s="75"/>
      <c r="J41" s="76"/>
      <c r="K41" s="75"/>
      <c r="L41" s="75"/>
      <c r="M41" s="75"/>
      <c r="N41" s="76"/>
      <c r="O41" s="75"/>
      <c r="P41" s="75"/>
      <c r="Q41" s="75"/>
      <c r="R41" s="76"/>
      <c r="S41" s="75"/>
      <c r="T41" s="75"/>
      <c r="U41" s="77"/>
      <c r="V41" s="76"/>
      <c r="W41" s="75"/>
      <c r="X41" s="75"/>
      <c r="Y41" s="76"/>
      <c r="Z41" s="75"/>
      <c r="AA41" s="77"/>
    </row>
    <row r="42" spans="1:27" x14ac:dyDescent="0.2">
      <c r="A42" s="142" t="str">
        <f>IF(INPUT!A41 = 0,"", INPUT!A41)</f>
        <v/>
      </c>
      <c r="B42" s="74"/>
      <c r="C42" s="75"/>
      <c r="D42" s="75"/>
      <c r="E42" s="77"/>
      <c r="F42" s="74"/>
      <c r="G42" s="75"/>
      <c r="H42" s="75"/>
      <c r="I42" s="75"/>
      <c r="J42" s="76"/>
      <c r="K42" s="75"/>
      <c r="L42" s="75"/>
      <c r="M42" s="75"/>
      <c r="N42" s="76"/>
      <c r="O42" s="75"/>
      <c r="P42" s="75"/>
      <c r="Q42" s="75"/>
      <c r="R42" s="76"/>
      <c r="S42" s="75"/>
      <c r="T42" s="75"/>
      <c r="U42" s="77"/>
      <c r="V42" s="76"/>
      <c r="W42" s="75"/>
      <c r="X42" s="75"/>
      <c r="Y42" s="76"/>
      <c r="Z42" s="75"/>
      <c r="AA42" s="77"/>
    </row>
    <row r="43" spans="1:27" x14ac:dyDescent="0.2">
      <c r="A43" s="142" t="str">
        <f>IF(INPUT!A42 = 0,"", INPUT!A42)</f>
        <v/>
      </c>
      <c r="B43" s="74"/>
      <c r="C43" s="75"/>
      <c r="D43" s="75"/>
      <c r="E43" s="77"/>
      <c r="F43" s="74"/>
      <c r="G43" s="75"/>
      <c r="H43" s="75"/>
      <c r="I43" s="75"/>
      <c r="J43" s="76"/>
      <c r="K43" s="75"/>
      <c r="L43" s="75"/>
      <c r="M43" s="75"/>
      <c r="N43" s="76"/>
      <c r="O43" s="75"/>
      <c r="P43" s="75"/>
      <c r="Q43" s="75"/>
      <c r="R43" s="76"/>
      <c r="S43" s="75"/>
      <c r="T43" s="75"/>
      <c r="U43" s="77"/>
      <c r="V43" s="76"/>
      <c r="W43" s="75"/>
      <c r="X43" s="75"/>
      <c r="Y43" s="76"/>
      <c r="Z43" s="75"/>
      <c r="AA43" s="77"/>
    </row>
    <row r="44" spans="1:27" x14ac:dyDescent="0.2">
      <c r="A44" s="142" t="str">
        <f>IF(INPUT!A43 = 0,"", INPUT!A43)</f>
        <v/>
      </c>
      <c r="B44" s="74"/>
      <c r="C44" s="75"/>
      <c r="D44" s="75"/>
      <c r="E44" s="77"/>
      <c r="F44" s="74"/>
      <c r="G44" s="75"/>
      <c r="H44" s="75"/>
      <c r="I44" s="75"/>
      <c r="J44" s="76"/>
      <c r="K44" s="75"/>
      <c r="L44" s="75"/>
      <c r="M44" s="75"/>
      <c r="N44" s="76"/>
      <c r="O44" s="75"/>
      <c r="P44" s="75"/>
      <c r="Q44" s="75"/>
      <c r="R44" s="76"/>
      <c r="S44" s="75"/>
      <c r="T44" s="75"/>
      <c r="U44" s="77"/>
      <c r="V44" s="76"/>
      <c r="W44" s="75"/>
      <c r="X44" s="75"/>
      <c r="Y44" s="76"/>
      <c r="Z44" s="75"/>
      <c r="AA44" s="77"/>
    </row>
    <row r="45" spans="1:27" x14ac:dyDescent="0.2">
      <c r="A45" s="142" t="str">
        <f>IF(INPUT!A44 = 0,"", INPUT!A44)</f>
        <v/>
      </c>
      <c r="B45" s="74"/>
      <c r="C45" s="75"/>
      <c r="D45" s="75"/>
      <c r="E45" s="77"/>
      <c r="F45" s="74"/>
      <c r="G45" s="75"/>
      <c r="H45" s="75"/>
      <c r="I45" s="75"/>
      <c r="J45" s="76"/>
      <c r="K45" s="75"/>
      <c r="L45" s="75"/>
      <c r="M45" s="75"/>
      <c r="N45" s="76"/>
      <c r="O45" s="75"/>
      <c r="P45" s="75"/>
      <c r="Q45" s="75"/>
      <c r="R45" s="76"/>
      <c r="S45" s="75"/>
      <c r="T45" s="75"/>
      <c r="U45" s="77"/>
      <c r="V45" s="76"/>
      <c r="W45" s="75"/>
      <c r="X45" s="75"/>
      <c r="Y45" s="76"/>
      <c r="Z45" s="75"/>
      <c r="AA45" s="77"/>
    </row>
    <row r="46" spans="1:27" x14ac:dyDescent="0.2">
      <c r="A46" s="142" t="str">
        <f>IF(INPUT!A45 = 0,"", INPUT!A45)</f>
        <v/>
      </c>
      <c r="B46" s="74"/>
      <c r="C46" s="75"/>
      <c r="D46" s="75"/>
      <c r="E46" s="77"/>
      <c r="F46" s="74"/>
      <c r="G46" s="75"/>
      <c r="H46" s="75"/>
      <c r="I46" s="75"/>
      <c r="J46" s="76"/>
      <c r="K46" s="75"/>
      <c r="L46" s="75"/>
      <c r="M46" s="75"/>
      <c r="N46" s="76"/>
      <c r="O46" s="75"/>
      <c r="P46" s="75"/>
      <c r="Q46" s="75"/>
      <c r="R46" s="76"/>
      <c r="S46" s="75"/>
      <c r="T46" s="75"/>
      <c r="U46" s="77"/>
      <c r="V46" s="76"/>
      <c r="W46" s="75"/>
      <c r="X46" s="75"/>
      <c r="Y46" s="76"/>
      <c r="Z46" s="75"/>
      <c r="AA46" s="77"/>
    </row>
    <row r="47" spans="1:27" x14ac:dyDescent="0.2">
      <c r="A47" s="142" t="str">
        <f>IF(INPUT!A46 = 0,"", INPUT!A46)</f>
        <v/>
      </c>
      <c r="B47" s="74"/>
      <c r="C47" s="75"/>
      <c r="D47" s="75"/>
      <c r="E47" s="77"/>
      <c r="F47" s="74"/>
      <c r="G47" s="75"/>
      <c r="H47" s="75"/>
      <c r="I47" s="75"/>
      <c r="J47" s="76"/>
      <c r="K47" s="75"/>
      <c r="L47" s="75"/>
      <c r="M47" s="75"/>
      <c r="N47" s="76"/>
      <c r="O47" s="75"/>
      <c r="P47" s="75"/>
      <c r="Q47" s="75"/>
      <c r="R47" s="76"/>
      <c r="S47" s="75"/>
      <c r="T47" s="75"/>
      <c r="U47" s="77"/>
      <c r="V47" s="76"/>
      <c r="W47" s="75"/>
      <c r="X47" s="75"/>
      <c r="Y47" s="76"/>
      <c r="Z47" s="75"/>
      <c r="AA47" s="77"/>
    </row>
    <row r="48" spans="1:27" x14ac:dyDescent="0.2">
      <c r="A48" s="142" t="str">
        <f>IF(INPUT!A47 = 0,"", INPUT!A47)</f>
        <v/>
      </c>
      <c r="B48" s="74"/>
      <c r="C48" s="75"/>
      <c r="D48" s="75"/>
      <c r="E48" s="77"/>
      <c r="F48" s="74"/>
      <c r="G48" s="75"/>
      <c r="H48" s="75"/>
      <c r="I48" s="75"/>
      <c r="J48" s="76"/>
      <c r="K48" s="75"/>
      <c r="L48" s="75"/>
      <c r="M48" s="75"/>
      <c r="N48" s="76"/>
      <c r="O48" s="75"/>
      <c r="P48" s="75"/>
      <c r="Q48" s="75"/>
      <c r="R48" s="76"/>
      <c r="S48" s="75"/>
      <c r="T48" s="75"/>
      <c r="U48" s="77"/>
      <c r="V48" s="76"/>
      <c r="W48" s="75"/>
      <c r="X48" s="75"/>
      <c r="Y48" s="76"/>
      <c r="Z48" s="75"/>
      <c r="AA48" s="77"/>
    </row>
    <row r="49" spans="1:27" x14ac:dyDescent="0.2">
      <c r="A49" s="142" t="str">
        <f>IF(INPUT!A48 = 0,"", INPUT!A48)</f>
        <v/>
      </c>
      <c r="B49" s="74"/>
      <c r="C49" s="75"/>
      <c r="D49" s="75"/>
      <c r="E49" s="77"/>
      <c r="F49" s="74"/>
      <c r="G49" s="75"/>
      <c r="H49" s="75"/>
      <c r="I49" s="75"/>
      <c r="J49" s="76"/>
      <c r="K49" s="75"/>
      <c r="L49" s="75"/>
      <c r="M49" s="75"/>
      <c r="N49" s="76"/>
      <c r="O49" s="75"/>
      <c r="P49" s="75"/>
      <c r="Q49" s="75"/>
      <c r="R49" s="76"/>
      <c r="S49" s="75"/>
      <c r="T49" s="75"/>
      <c r="U49" s="77"/>
      <c r="V49" s="76"/>
      <c r="W49" s="75"/>
      <c r="X49" s="75"/>
      <c r="Y49" s="76"/>
      <c r="Z49" s="75"/>
      <c r="AA49" s="77"/>
    </row>
    <row r="50" spans="1:27" x14ac:dyDescent="0.2">
      <c r="A50" s="142" t="str">
        <f>IF(INPUT!A49 = 0,"", INPUT!A49)</f>
        <v/>
      </c>
      <c r="B50" s="74"/>
      <c r="C50" s="75"/>
      <c r="D50" s="75"/>
      <c r="E50" s="77"/>
      <c r="F50" s="74"/>
      <c r="G50" s="75"/>
      <c r="H50" s="75"/>
      <c r="I50" s="75"/>
      <c r="J50" s="76"/>
      <c r="K50" s="75"/>
      <c r="L50" s="75"/>
      <c r="M50" s="75"/>
      <c r="N50" s="76"/>
      <c r="O50" s="75"/>
      <c r="P50" s="75"/>
      <c r="Q50" s="75"/>
      <c r="R50" s="76"/>
      <c r="S50" s="75"/>
      <c r="T50" s="75"/>
      <c r="U50" s="77"/>
      <c r="V50" s="76"/>
      <c r="W50" s="75"/>
      <c r="X50" s="75"/>
      <c r="Y50" s="76"/>
      <c r="Z50" s="75"/>
      <c r="AA50" s="77"/>
    </row>
    <row r="51" spans="1:27" x14ac:dyDescent="0.2">
      <c r="A51" s="142" t="str">
        <f>IF(INPUT!A50 = 0,"", INPUT!A50)</f>
        <v/>
      </c>
      <c r="B51" s="74"/>
      <c r="C51" s="75"/>
      <c r="D51" s="75"/>
      <c r="E51" s="77"/>
      <c r="F51" s="74"/>
      <c r="G51" s="75"/>
      <c r="H51" s="75"/>
      <c r="I51" s="75"/>
      <c r="J51" s="76"/>
      <c r="K51" s="75"/>
      <c r="L51" s="75"/>
      <c r="M51" s="75"/>
      <c r="N51" s="76"/>
      <c r="O51" s="75"/>
      <c r="P51" s="75"/>
      <c r="Q51" s="75"/>
      <c r="R51" s="76"/>
      <c r="S51" s="75"/>
      <c r="T51" s="75"/>
      <c r="U51" s="77"/>
      <c r="V51" s="76"/>
      <c r="W51" s="75"/>
      <c r="X51" s="75"/>
      <c r="Y51" s="76"/>
      <c r="Z51" s="75"/>
      <c r="AA51" s="77"/>
    </row>
    <row r="52" spans="1:27" x14ac:dyDescent="0.2">
      <c r="A52" s="142" t="str">
        <f>IF(INPUT!A51 = 0,"", INPUT!A51)</f>
        <v/>
      </c>
      <c r="B52" s="74"/>
      <c r="C52" s="75"/>
      <c r="D52" s="75"/>
      <c r="E52" s="77"/>
      <c r="F52" s="74"/>
      <c r="G52" s="75"/>
      <c r="H52" s="75"/>
      <c r="I52" s="75"/>
      <c r="J52" s="76"/>
      <c r="K52" s="75"/>
      <c r="L52" s="75"/>
      <c r="M52" s="75"/>
      <c r="N52" s="76"/>
      <c r="O52" s="75"/>
      <c r="P52" s="75"/>
      <c r="Q52" s="75"/>
      <c r="R52" s="76"/>
      <c r="S52" s="75"/>
      <c r="T52" s="75"/>
      <c r="U52" s="77"/>
      <c r="V52" s="76"/>
      <c r="W52" s="75"/>
      <c r="X52" s="75"/>
      <c r="Y52" s="76"/>
      <c r="Z52" s="75"/>
      <c r="AA52" s="77"/>
    </row>
    <row r="53" spans="1:27" x14ac:dyDescent="0.2">
      <c r="A53" s="151" t="str">
        <f>IF(INPUT!A52 = 0,"", INPUT!A52)</f>
        <v/>
      </c>
      <c r="B53" s="89"/>
      <c r="C53" s="91"/>
      <c r="D53" s="91"/>
      <c r="E53" s="92"/>
      <c r="F53" s="91"/>
      <c r="G53" s="91"/>
      <c r="H53" s="91"/>
      <c r="I53" s="91"/>
      <c r="J53" s="90"/>
      <c r="K53" s="91"/>
      <c r="L53" s="91"/>
      <c r="M53" s="91"/>
      <c r="N53" s="90"/>
      <c r="O53" s="91"/>
      <c r="P53" s="91"/>
      <c r="Q53" s="91"/>
      <c r="R53" s="90"/>
      <c r="S53" s="91"/>
      <c r="T53" s="91"/>
      <c r="U53" s="92"/>
      <c r="V53" s="90"/>
      <c r="W53" s="91"/>
      <c r="X53" s="91"/>
      <c r="Y53" s="90"/>
      <c r="Z53" s="91"/>
      <c r="AA53" s="92"/>
    </row>
  </sheetData>
  <sheetProtection algorithmName="SHA-512" hashValue="e3SUOuKs/2ytcjgsvNp03JkZqbfb12HUpFocsSVcpxu2E+kkKETiH4a6W9JeHVdB9TYxTd7cuaLznQSfDBB5WQ==" saltValue="p9bc/DDhD1K21mJiw938AQ==" spinCount="100000" sheet="1" objects="1" scenarios="1" selectLockedCells="1"/>
  <phoneticPr fontId="2" type="noConversion"/>
  <pageMargins left="0.7" right="0.7" top="0.75" bottom="0.75" header="0.3" footer="0.3"/>
  <pageSetup orientation="portrait" r:id="rId1"/>
  <headerFooter>
    <oddFooter>&amp;R_x000D_&amp;1#&amp;"Calibri"&amp;10&amp;K000000 Limited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8C0EA-C4E7-714F-A9E9-5B08972CC616}">
  <dimension ref="A1:CT53"/>
  <sheetViews>
    <sheetView zoomScale="102"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1.1640625" defaultRowHeight="16" x14ac:dyDescent="0.2"/>
  <cols>
    <col min="1" max="1" width="25.6640625" style="83" customWidth="1"/>
    <col min="2" max="2" width="11.1640625" style="166"/>
    <col min="3" max="6" width="11.1640625" style="81"/>
    <col min="7" max="7" width="11.1640625" style="166"/>
    <col min="8" max="11" width="11.1640625" style="81"/>
    <col min="12" max="12" width="11.1640625" style="166"/>
    <col min="13" max="16" width="11.1640625" style="81"/>
    <col min="17" max="17" width="11.1640625" style="166"/>
    <col min="18" max="21" width="11.1640625" style="81"/>
    <col min="22" max="22" width="11.1640625" style="166"/>
    <col min="23" max="26" width="11.1640625" style="81"/>
    <col min="27" max="27" width="11.1640625" style="166"/>
    <col min="28" max="31" width="11.1640625" style="81"/>
    <col min="32" max="32" width="11.1640625" style="166"/>
    <col min="33" max="36" width="11.1640625" style="81"/>
    <col min="37" max="37" width="11.1640625" style="166"/>
    <col min="38" max="41" width="11.1640625" style="81"/>
    <col min="42" max="42" width="11.1640625" style="166"/>
    <col min="43" max="46" width="11.1640625" style="81"/>
    <col min="47" max="47" width="11.1640625" style="166"/>
    <col min="48" max="51" width="11.1640625" style="81"/>
    <col min="52" max="52" width="11.1640625" style="166"/>
    <col min="53" max="56" width="11.1640625" style="81"/>
    <col min="57" max="57" width="11.1640625" style="166"/>
    <col min="58" max="61" width="11.1640625" style="81"/>
    <col min="62" max="62" width="11.1640625" style="166"/>
    <col min="63" max="66" width="11.1640625" style="81"/>
    <col min="67" max="67" width="11.1640625" style="166"/>
    <col min="68" max="16384" width="11.1640625" style="81"/>
  </cols>
  <sheetData>
    <row r="1" spans="1:98" s="83" customFormat="1" ht="15" x14ac:dyDescent="0.2">
      <c r="A1" s="167" t="s">
        <v>95</v>
      </c>
      <c r="B1" s="155"/>
      <c r="C1" s="20" t="s">
        <v>88</v>
      </c>
      <c r="D1" s="20"/>
      <c r="E1" s="20"/>
      <c r="F1" s="50"/>
      <c r="G1" s="155"/>
      <c r="H1" s="40" t="s">
        <v>89</v>
      </c>
      <c r="I1" s="20"/>
      <c r="J1" s="20"/>
      <c r="K1" s="50"/>
      <c r="L1" s="156"/>
      <c r="M1" s="21" t="s">
        <v>6</v>
      </c>
      <c r="N1" s="21"/>
      <c r="O1" s="21"/>
      <c r="P1" s="52"/>
      <c r="Q1" s="157"/>
      <c r="R1" s="21" t="s">
        <v>7</v>
      </c>
      <c r="S1" s="21"/>
      <c r="T1" s="21"/>
      <c r="U1" s="52"/>
      <c r="V1" s="157"/>
      <c r="W1" s="37" t="s">
        <v>8</v>
      </c>
      <c r="X1" s="37"/>
      <c r="Y1" s="37"/>
      <c r="Z1" s="54"/>
      <c r="AA1" s="157"/>
      <c r="AB1" s="37" t="s">
        <v>9</v>
      </c>
      <c r="AC1" s="37"/>
      <c r="AD1" s="37"/>
      <c r="AE1" s="54"/>
      <c r="AF1" s="157"/>
      <c r="AG1" s="38" t="s">
        <v>10</v>
      </c>
      <c r="AH1" s="38"/>
      <c r="AI1" s="38"/>
      <c r="AJ1" s="56"/>
      <c r="AK1" s="157"/>
      <c r="AL1" s="38" t="s">
        <v>11</v>
      </c>
      <c r="AM1" s="38"/>
      <c r="AN1" s="38"/>
      <c r="AO1" s="56"/>
      <c r="AP1" s="157"/>
      <c r="AQ1" s="45" t="s">
        <v>16</v>
      </c>
      <c r="AR1" s="45"/>
      <c r="AS1" s="45"/>
      <c r="AT1" s="58"/>
      <c r="AU1" s="155"/>
      <c r="AV1" s="45" t="s">
        <v>16</v>
      </c>
      <c r="AW1" s="45"/>
      <c r="AX1" s="45"/>
      <c r="AY1" s="58"/>
      <c r="AZ1" s="155"/>
      <c r="BA1" s="39" t="s">
        <v>12</v>
      </c>
      <c r="BB1" s="39"/>
      <c r="BC1" s="39"/>
      <c r="BD1" s="60"/>
      <c r="BE1" s="155"/>
      <c r="BF1" s="39" t="s">
        <v>13</v>
      </c>
      <c r="BG1" s="39"/>
      <c r="BH1" s="39"/>
      <c r="BI1" s="60"/>
      <c r="BJ1" s="155"/>
      <c r="BK1" s="46" t="s">
        <v>14</v>
      </c>
      <c r="BL1" s="46"/>
      <c r="BM1" s="46"/>
      <c r="BN1" s="62"/>
      <c r="BO1" s="155"/>
      <c r="BP1" s="46" t="s">
        <v>15</v>
      </c>
      <c r="BQ1" s="46"/>
      <c r="BR1" s="46"/>
      <c r="BS1" s="62"/>
    </row>
    <row r="2" spans="1:98" s="82" customFormat="1" ht="15" x14ac:dyDescent="0.2">
      <c r="A2" s="167" t="s">
        <v>96</v>
      </c>
      <c r="B2" s="158"/>
      <c r="C2" s="40" t="s">
        <v>30</v>
      </c>
      <c r="D2" s="40" t="s">
        <v>32</v>
      </c>
      <c r="E2" s="40" t="s">
        <v>33</v>
      </c>
      <c r="F2" s="51" t="s">
        <v>34</v>
      </c>
      <c r="G2" s="158"/>
      <c r="H2" s="40" t="s">
        <v>30</v>
      </c>
      <c r="I2" s="40" t="s">
        <v>32</v>
      </c>
      <c r="J2" s="40" t="s">
        <v>33</v>
      </c>
      <c r="K2" s="51" t="s">
        <v>34</v>
      </c>
      <c r="L2" s="156"/>
      <c r="M2" s="41" t="s">
        <v>30</v>
      </c>
      <c r="N2" s="41" t="s">
        <v>32</v>
      </c>
      <c r="O2" s="41" t="s">
        <v>33</v>
      </c>
      <c r="P2" s="53" t="s">
        <v>34</v>
      </c>
      <c r="Q2" s="156"/>
      <c r="R2" s="41" t="s">
        <v>30</v>
      </c>
      <c r="S2" s="41" t="s">
        <v>32</v>
      </c>
      <c r="T2" s="41" t="s">
        <v>33</v>
      </c>
      <c r="U2" s="53" t="s">
        <v>34</v>
      </c>
      <c r="V2" s="156"/>
      <c r="W2" s="42" t="s">
        <v>30</v>
      </c>
      <c r="X2" s="42" t="s">
        <v>32</v>
      </c>
      <c r="Y2" s="42" t="s">
        <v>33</v>
      </c>
      <c r="Z2" s="55" t="s">
        <v>34</v>
      </c>
      <c r="AA2" s="156"/>
      <c r="AB2" s="42" t="s">
        <v>30</v>
      </c>
      <c r="AC2" s="42" t="s">
        <v>32</v>
      </c>
      <c r="AD2" s="42" t="s">
        <v>33</v>
      </c>
      <c r="AE2" s="55" t="s">
        <v>34</v>
      </c>
      <c r="AF2" s="156"/>
      <c r="AG2" s="43" t="s">
        <v>30</v>
      </c>
      <c r="AH2" s="43" t="s">
        <v>32</v>
      </c>
      <c r="AI2" s="43" t="s">
        <v>33</v>
      </c>
      <c r="AJ2" s="57" t="s">
        <v>34</v>
      </c>
      <c r="AK2" s="156"/>
      <c r="AL2" s="43" t="s">
        <v>30</v>
      </c>
      <c r="AM2" s="43" t="s">
        <v>32</v>
      </c>
      <c r="AN2" s="43" t="s">
        <v>33</v>
      </c>
      <c r="AO2" s="57" t="s">
        <v>34</v>
      </c>
      <c r="AP2" s="156"/>
      <c r="AQ2" s="47" t="s">
        <v>30</v>
      </c>
      <c r="AR2" s="47" t="s">
        <v>32</v>
      </c>
      <c r="AS2" s="47" t="s">
        <v>33</v>
      </c>
      <c r="AT2" s="59" t="s">
        <v>34</v>
      </c>
      <c r="AU2" s="158"/>
      <c r="AV2" s="47" t="s">
        <v>30</v>
      </c>
      <c r="AW2" s="47" t="s">
        <v>32</v>
      </c>
      <c r="AX2" s="47" t="s">
        <v>33</v>
      </c>
      <c r="AY2" s="59" t="s">
        <v>34</v>
      </c>
      <c r="AZ2" s="158"/>
      <c r="BA2" s="44" t="s">
        <v>30</v>
      </c>
      <c r="BB2" s="44" t="s">
        <v>32</v>
      </c>
      <c r="BC2" s="44" t="s">
        <v>33</v>
      </c>
      <c r="BD2" s="61" t="s">
        <v>34</v>
      </c>
      <c r="BE2" s="158"/>
      <c r="BF2" s="44" t="s">
        <v>30</v>
      </c>
      <c r="BG2" s="44" t="s">
        <v>32</v>
      </c>
      <c r="BH2" s="44" t="s">
        <v>33</v>
      </c>
      <c r="BI2" s="61" t="s">
        <v>34</v>
      </c>
      <c r="BJ2" s="158"/>
      <c r="BK2" s="48" t="s">
        <v>30</v>
      </c>
      <c r="BL2" s="48" t="s">
        <v>32</v>
      </c>
      <c r="BM2" s="48" t="s">
        <v>33</v>
      </c>
      <c r="BN2" s="63" t="s">
        <v>34</v>
      </c>
      <c r="BO2" s="158"/>
      <c r="BP2" s="48" t="s">
        <v>30</v>
      </c>
      <c r="BQ2" s="48" t="s">
        <v>32</v>
      </c>
      <c r="BR2" s="48" t="s">
        <v>33</v>
      </c>
      <c r="BS2" s="63" t="s">
        <v>34</v>
      </c>
    </row>
    <row r="3" spans="1:98" s="82" customFormat="1" ht="15" x14ac:dyDescent="0.2">
      <c r="A3" s="49"/>
      <c r="B3" s="158" t="s">
        <v>0</v>
      </c>
      <c r="C3" s="40" t="s">
        <v>50</v>
      </c>
      <c r="D3" s="40" t="s">
        <v>60</v>
      </c>
      <c r="E3" s="40" t="s">
        <v>51</v>
      </c>
      <c r="F3" s="51" t="s">
        <v>54</v>
      </c>
      <c r="G3" s="158" t="s">
        <v>0</v>
      </c>
      <c r="H3" s="40" t="s">
        <v>50</v>
      </c>
      <c r="I3" s="40" t="s">
        <v>60</v>
      </c>
      <c r="J3" s="40" t="s">
        <v>51</v>
      </c>
      <c r="K3" s="51" t="s">
        <v>54</v>
      </c>
      <c r="L3" s="156" t="s">
        <v>0</v>
      </c>
      <c r="M3" s="41" t="s">
        <v>61</v>
      </c>
      <c r="N3" s="41" t="s">
        <v>60</v>
      </c>
      <c r="O3" s="41" t="s">
        <v>62</v>
      </c>
      <c r="P3" s="53" t="s">
        <v>61</v>
      </c>
      <c r="Q3" s="156" t="s">
        <v>0</v>
      </c>
      <c r="R3" s="41" t="s">
        <v>61</v>
      </c>
      <c r="S3" s="41" t="s">
        <v>60</v>
      </c>
      <c r="T3" s="41" t="s">
        <v>62</v>
      </c>
      <c r="U3" s="53" t="s">
        <v>61</v>
      </c>
      <c r="V3" s="156" t="s">
        <v>0</v>
      </c>
      <c r="W3" s="42" t="s">
        <v>59</v>
      </c>
      <c r="X3" s="42" t="s">
        <v>63</v>
      </c>
      <c r="Y3" s="42" t="s">
        <v>64</v>
      </c>
      <c r="Z3" s="55" t="s">
        <v>64</v>
      </c>
      <c r="AA3" s="156" t="s">
        <v>0</v>
      </c>
      <c r="AB3" s="42" t="s">
        <v>59</v>
      </c>
      <c r="AC3" s="42" t="s">
        <v>63</v>
      </c>
      <c r="AD3" s="42" t="s">
        <v>64</v>
      </c>
      <c r="AE3" s="55" t="s">
        <v>64</v>
      </c>
      <c r="AF3" s="156" t="s">
        <v>0</v>
      </c>
      <c r="AG3" s="43" t="s">
        <v>65</v>
      </c>
      <c r="AH3" s="43" t="s">
        <v>65</v>
      </c>
      <c r="AI3" s="43" t="s">
        <v>57</v>
      </c>
      <c r="AJ3" s="57" t="s">
        <v>55</v>
      </c>
      <c r="AK3" s="156" t="s">
        <v>0</v>
      </c>
      <c r="AL3" s="43" t="s">
        <v>65</v>
      </c>
      <c r="AM3" s="43" t="s">
        <v>65</v>
      </c>
      <c r="AN3" s="43" t="s">
        <v>57</v>
      </c>
      <c r="AO3" s="57" t="s">
        <v>55</v>
      </c>
      <c r="AP3" s="156" t="s">
        <v>0</v>
      </c>
      <c r="AQ3" s="47" t="s">
        <v>61</v>
      </c>
      <c r="AR3" s="47" t="s">
        <v>57</v>
      </c>
      <c r="AS3" s="47" t="s">
        <v>61</v>
      </c>
      <c r="AT3" s="59" t="s">
        <v>66</v>
      </c>
      <c r="AU3" s="158" t="s">
        <v>0</v>
      </c>
      <c r="AV3" s="47" t="s">
        <v>61</v>
      </c>
      <c r="AW3" s="47" t="s">
        <v>57</v>
      </c>
      <c r="AX3" s="47" t="s">
        <v>61</v>
      </c>
      <c r="AY3" s="59" t="s">
        <v>66</v>
      </c>
      <c r="AZ3" s="158" t="s">
        <v>0</v>
      </c>
      <c r="BA3" s="44" t="s">
        <v>67</v>
      </c>
      <c r="BB3" s="44" t="s">
        <v>68</v>
      </c>
      <c r="BC3" s="44" t="s">
        <v>68</v>
      </c>
      <c r="BD3" s="61" t="s">
        <v>69</v>
      </c>
      <c r="BE3" s="158" t="s">
        <v>0</v>
      </c>
      <c r="BF3" s="44" t="s">
        <v>67</v>
      </c>
      <c r="BG3" s="44" t="s">
        <v>68</v>
      </c>
      <c r="BH3" s="44" t="s">
        <v>68</v>
      </c>
      <c r="BI3" s="61" t="s">
        <v>69</v>
      </c>
      <c r="BJ3" s="158" t="s">
        <v>0</v>
      </c>
      <c r="BK3" s="48" t="s">
        <v>71</v>
      </c>
      <c r="BL3" s="48" t="s">
        <v>70</v>
      </c>
      <c r="BM3" s="48" t="s">
        <v>71</v>
      </c>
      <c r="BN3" s="63" t="s">
        <v>49</v>
      </c>
      <c r="BO3" s="158" t="s">
        <v>0</v>
      </c>
      <c r="BP3" s="48" t="s">
        <v>71</v>
      </c>
      <c r="BQ3" s="48" t="s">
        <v>70</v>
      </c>
      <c r="BR3" s="48" t="s">
        <v>71</v>
      </c>
      <c r="BS3" s="63" t="s">
        <v>49</v>
      </c>
      <c r="BU3" s="198"/>
      <c r="BV3" s="198"/>
      <c r="BW3" s="198"/>
      <c r="BX3" s="198"/>
      <c r="BY3" s="198"/>
      <c r="BZ3" s="198"/>
      <c r="CA3" s="198"/>
      <c r="CB3" s="198"/>
      <c r="CD3" s="198"/>
      <c r="CE3" s="198"/>
      <c r="CF3" s="198"/>
      <c r="CG3" s="198"/>
      <c r="CH3" s="198"/>
      <c r="CI3" s="198"/>
      <c r="CJ3" s="198"/>
      <c r="CK3" s="198"/>
      <c r="CM3" s="198"/>
      <c r="CN3" s="198"/>
      <c r="CO3" s="198"/>
      <c r="CP3" s="198"/>
      <c r="CQ3" s="198"/>
      <c r="CR3" s="198"/>
      <c r="CS3" s="198"/>
      <c r="CT3" s="198"/>
    </row>
    <row r="4" spans="1:98" x14ac:dyDescent="0.2">
      <c r="A4" s="36" t="str">
        <f>IF(INPUT!A3 = 0,"", INPUT!A3)</f>
        <v>Input name here</v>
      </c>
      <c r="B4" s="152"/>
      <c r="C4" s="75"/>
      <c r="D4" s="75"/>
      <c r="E4" s="75"/>
      <c r="F4" s="77"/>
      <c r="G4" s="152"/>
      <c r="H4" s="75"/>
      <c r="I4" s="75"/>
      <c r="J4" s="75"/>
      <c r="K4" s="77"/>
      <c r="L4" s="74"/>
      <c r="M4" s="75"/>
      <c r="N4" s="75"/>
      <c r="O4" s="75"/>
      <c r="P4" s="77"/>
      <c r="Q4" s="74"/>
      <c r="R4" s="75"/>
      <c r="S4" s="75"/>
      <c r="T4" s="75"/>
      <c r="U4" s="77"/>
      <c r="V4" s="74"/>
      <c r="W4" s="75"/>
      <c r="X4" s="75"/>
      <c r="Y4" s="75"/>
      <c r="Z4" s="77"/>
      <c r="AA4" s="74"/>
      <c r="AB4" s="75"/>
      <c r="AC4" s="75"/>
      <c r="AD4" s="75"/>
      <c r="AE4" s="77"/>
      <c r="AF4" s="74"/>
      <c r="AG4" s="75"/>
      <c r="AH4" s="75"/>
      <c r="AI4" s="75"/>
      <c r="AJ4" s="77"/>
      <c r="AK4" s="74"/>
      <c r="AL4" s="75"/>
      <c r="AM4" s="75"/>
      <c r="AN4" s="75"/>
      <c r="AO4" s="77"/>
      <c r="AP4" s="74"/>
      <c r="AQ4" s="75"/>
      <c r="AR4" s="75"/>
      <c r="AS4" s="75"/>
      <c r="AT4" s="77"/>
      <c r="AU4" s="74"/>
      <c r="AV4" s="75"/>
      <c r="AW4" s="75"/>
      <c r="AX4" s="75"/>
      <c r="AY4" s="77"/>
      <c r="AZ4" s="74"/>
      <c r="BA4" s="75"/>
      <c r="BB4" s="75"/>
      <c r="BC4" s="75"/>
      <c r="BD4" s="77"/>
      <c r="BE4" s="74"/>
      <c r="BF4" s="75"/>
      <c r="BG4" s="75"/>
      <c r="BH4" s="75"/>
      <c r="BI4" s="77"/>
      <c r="BJ4" s="74"/>
      <c r="BK4" s="75"/>
      <c r="BL4" s="75"/>
      <c r="BM4" s="75"/>
      <c r="BN4" s="77"/>
      <c r="BO4" s="74"/>
      <c r="BP4" s="75"/>
      <c r="BQ4" s="75"/>
      <c r="BR4" s="75"/>
      <c r="BS4" s="77"/>
    </row>
    <row r="5" spans="1:98" x14ac:dyDescent="0.2">
      <c r="A5" s="36" t="str">
        <f>IF(INPUT!A4 = 0,"", INPUT!A4)</f>
        <v/>
      </c>
      <c r="B5" s="152"/>
      <c r="C5" s="75"/>
      <c r="D5" s="75"/>
      <c r="E5" s="75"/>
      <c r="F5" s="77"/>
      <c r="G5" s="152"/>
      <c r="H5" s="75"/>
      <c r="I5" s="75"/>
      <c r="J5" s="75"/>
      <c r="K5" s="77"/>
      <c r="L5" s="74"/>
      <c r="M5" s="75"/>
      <c r="N5" s="75"/>
      <c r="O5" s="75"/>
      <c r="P5" s="77"/>
      <c r="Q5" s="74"/>
      <c r="R5" s="75"/>
      <c r="S5" s="75"/>
      <c r="T5" s="75"/>
      <c r="U5" s="77"/>
      <c r="V5" s="74"/>
      <c r="W5" s="75"/>
      <c r="X5" s="75"/>
      <c r="Y5" s="75"/>
      <c r="Z5" s="77"/>
      <c r="AA5" s="74"/>
      <c r="AB5" s="75"/>
      <c r="AC5" s="75"/>
      <c r="AD5" s="75"/>
      <c r="AE5" s="77"/>
      <c r="AF5" s="74"/>
      <c r="AG5" s="75"/>
      <c r="AH5" s="75"/>
      <c r="AI5" s="75"/>
      <c r="AJ5" s="77"/>
      <c r="AK5" s="74"/>
      <c r="AL5" s="75"/>
      <c r="AM5" s="75"/>
      <c r="AN5" s="75"/>
      <c r="AO5" s="77"/>
      <c r="AP5" s="74"/>
      <c r="AQ5" s="75"/>
      <c r="AR5" s="75"/>
      <c r="AS5" s="75"/>
      <c r="AT5" s="77"/>
      <c r="AU5" s="74"/>
      <c r="AV5" s="75"/>
      <c r="AW5" s="75"/>
      <c r="AX5" s="75"/>
      <c r="AY5" s="77"/>
      <c r="AZ5" s="74"/>
      <c r="BA5" s="75"/>
      <c r="BB5" s="75"/>
      <c r="BC5" s="75"/>
      <c r="BD5" s="77"/>
      <c r="BE5" s="74"/>
      <c r="BF5" s="75"/>
      <c r="BG5" s="75"/>
      <c r="BH5" s="75"/>
      <c r="BI5" s="77"/>
      <c r="BJ5" s="74"/>
      <c r="BK5" s="75"/>
      <c r="BL5" s="75"/>
      <c r="BM5" s="75"/>
      <c r="BN5" s="77"/>
      <c r="BO5" s="74"/>
      <c r="BP5" s="75"/>
      <c r="BQ5" s="75"/>
      <c r="BR5" s="75"/>
      <c r="BS5" s="77"/>
    </row>
    <row r="6" spans="1:98" x14ac:dyDescent="0.2">
      <c r="A6" s="36" t="str">
        <f>IF(INPUT!A5 = 0,"", INPUT!A5)</f>
        <v/>
      </c>
      <c r="B6" s="152"/>
      <c r="C6" s="75"/>
      <c r="D6" s="75"/>
      <c r="E6" s="75"/>
      <c r="F6" s="77"/>
      <c r="G6" s="152"/>
      <c r="H6" s="75"/>
      <c r="I6" s="75"/>
      <c r="J6" s="75"/>
      <c r="K6" s="77"/>
      <c r="L6" s="74"/>
      <c r="M6" s="75"/>
      <c r="N6" s="75"/>
      <c r="O6" s="75"/>
      <c r="P6" s="77"/>
      <c r="Q6" s="74"/>
      <c r="R6" s="75"/>
      <c r="S6" s="75"/>
      <c r="T6" s="75"/>
      <c r="U6" s="77"/>
      <c r="V6" s="74"/>
      <c r="W6" s="75"/>
      <c r="X6" s="75"/>
      <c r="Y6" s="75"/>
      <c r="Z6" s="77"/>
      <c r="AA6" s="74"/>
      <c r="AB6" s="75"/>
      <c r="AC6" s="75"/>
      <c r="AD6" s="75"/>
      <c r="AE6" s="77"/>
      <c r="AF6" s="74"/>
      <c r="AG6" s="75"/>
      <c r="AH6" s="75"/>
      <c r="AI6" s="75"/>
      <c r="AJ6" s="77"/>
      <c r="AK6" s="74"/>
      <c r="AL6" s="75"/>
      <c r="AM6" s="75"/>
      <c r="AN6" s="75"/>
      <c r="AO6" s="77"/>
      <c r="AP6" s="74"/>
      <c r="AQ6" s="75"/>
      <c r="AR6" s="75"/>
      <c r="AS6" s="75"/>
      <c r="AT6" s="77"/>
      <c r="AU6" s="74"/>
      <c r="AV6" s="75"/>
      <c r="AW6" s="75"/>
      <c r="AX6" s="75"/>
      <c r="AY6" s="77"/>
      <c r="AZ6" s="74"/>
      <c r="BA6" s="75"/>
      <c r="BB6" s="75"/>
      <c r="BC6" s="75"/>
      <c r="BD6" s="77"/>
      <c r="BE6" s="74"/>
      <c r="BF6" s="75"/>
      <c r="BG6" s="75"/>
      <c r="BH6" s="75"/>
      <c r="BI6" s="77"/>
      <c r="BJ6" s="74"/>
      <c r="BK6" s="75"/>
      <c r="BL6" s="75"/>
      <c r="BM6" s="75"/>
      <c r="BN6" s="77"/>
      <c r="BO6" s="74"/>
      <c r="BP6" s="75"/>
      <c r="BQ6" s="75"/>
      <c r="BR6" s="75"/>
      <c r="BS6" s="77"/>
    </row>
    <row r="7" spans="1:98" x14ac:dyDescent="0.2">
      <c r="A7" s="36" t="str">
        <f>IF(INPUT!A6 = 0,"", INPUT!A6)</f>
        <v/>
      </c>
      <c r="B7" s="152"/>
      <c r="C7" s="75"/>
      <c r="D7" s="75"/>
      <c r="E7" s="75"/>
      <c r="F7" s="77"/>
      <c r="G7" s="152"/>
      <c r="H7" s="75"/>
      <c r="I7" s="75"/>
      <c r="J7" s="75"/>
      <c r="K7" s="77"/>
      <c r="L7" s="74"/>
      <c r="M7" s="75"/>
      <c r="N7" s="75"/>
      <c r="O7" s="75"/>
      <c r="P7" s="77"/>
      <c r="Q7" s="74"/>
      <c r="R7" s="75"/>
      <c r="S7" s="75"/>
      <c r="T7" s="75"/>
      <c r="U7" s="77"/>
      <c r="V7" s="74"/>
      <c r="W7" s="75"/>
      <c r="X7" s="75"/>
      <c r="Y7" s="75"/>
      <c r="Z7" s="77"/>
      <c r="AA7" s="74"/>
      <c r="AB7" s="75"/>
      <c r="AC7" s="75"/>
      <c r="AD7" s="75"/>
      <c r="AE7" s="77"/>
      <c r="AF7" s="74"/>
      <c r="AG7" s="75"/>
      <c r="AH7" s="75"/>
      <c r="AI7" s="75"/>
      <c r="AJ7" s="77"/>
      <c r="AK7" s="74"/>
      <c r="AL7" s="75"/>
      <c r="AM7" s="75"/>
      <c r="AN7" s="75"/>
      <c r="AO7" s="77"/>
      <c r="AP7" s="74"/>
      <c r="AQ7" s="75"/>
      <c r="AR7" s="75"/>
      <c r="AS7" s="75"/>
      <c r="AT7" s="77"/>
      <c r="AU7" s="74"/>
      <c r="AV7" s="75"/>
      <c r="AW7" s="75"/>
      <c r="AX7" s="75"/>
      <c r="AY7" s="77"/>
      <c r="AZ7" s="74"/>
      <c r="BA7" s="75"/>
      <c r="BB7" s="75"/>
      <c r="BC7" s="75"/>
      <c r="BD7" s="77"/>
      <c r="BE7" s="74"/>
      <c r="BF7" s="75"/>
      <c r="BG7" s="75"/>
      <c r="BH7" s="75"/>
      <c r="BI7" s="77"/>
      <c r="BJ7" s="74"/>
      <c r="BK7" s="75"/>
      <c r="BL7" s="75"/>
      <c r="BM7" s="75"/>
      <c r="BN7" s="77"/>
      <c r="BO7" s="74"/>
      <c r="BP7" s="75"/>
      <c r="BQ7" s="75"/>
      <c r="BR7" s="75"/>
      <c r="BS7" s="77"/>
    </row>
    <row r="8" spans="1:98" x14ac:dyDescent="0.2">
      <c r="A8" s="36" t="str">
        <f>IF(INPUT!A7 = 0,"", INPUT!A7)</f>
        <v/>
      </c>
      <c r="B8" s="152"/>
      <c r="C8" s="75"/>
      <c r="D8" s="75"/>
      <c r="E8" s="75"/>
      <c r="F8" s="77"/>
      <c r="G8" s="152"/>
      <c r="H8" s="75"/>
      <c r="I8" s="75"/>
      <c r="J8" s="75"/>
      <c r="K8" s="77"/>
      <c r="L8" s="74"/>
      <c r="M8" s="75"/>
      <c r="N8" s="75"/>
      <c r="O8" s="75"/>
      <c r="P8" s="77"/>
      <c r="Q8" s="74"/>
      <c r="R8" s="75"/>
      <c r="S8" s="75"/>
      <c r="T8" s="75"/>
      <c r="U8" s="77"/>
      <c r="V8" s="74"/>
      <c r="W8" s="75"/>
      <c r="X8" s="75"/>
      <c r="Y8" s="75"/>
      <c r="Z8" s="77"/>
      <c r="AA8" s="74"/>
      <c r="AB8" s="75"/>
      <c r="AC8" s="75"/>
      <c r="AD8" s="75"/>
      <c r="AE8" s="77"/>
      <c r="AF8" s="74"/>
      <c r="AG8" s="75"/>
      <c r="AH8" s="75"/>
      <c r="AI8" s="75"/>
      <c r="AJ8" s="77"/>
      <c r="AK8" s="74"/>
      <c r="AL8" s="75"/>
      <c r="AM8" s="75"/>
      <c r="AN8" s="75"/>
      <c r="AO8" s="77"/>
      <c r="AP8" s="74"/>
      <c r="AQ8" s="75"/>
      <c r="AR8" s="75"/>
      <c r="AS8" s="75"/>
      <c r="AT8" s="77"/>
      <c r="AU8" s="74"/>
      <c r="AV8" s="75"/>
      <c r="AW8" s="75"/>
      <c r="AX8" s="75"/>
      <c r="AY8" s="77"/>
      <c r="AZ8" s="74"/>
      <c r="BA8" s="75"/>
      <c r="BB8" s="75"/>
      <c r="BC8" s="75"/>
      <c r="BD8" s="77"/>
      <c r="BE8" s="74"/>
      <c r="BF8" s="75"/>
      <c r="BG8" s="75"/>
      <c r="BH8" s="75"/>
      <c r="BI8" s="77"/>
      <c r="BJ8" s="74"/>
      <c r="BK8" s="75"/>
      <c r="BL8" s="75"/>
      <c r="BM8" s="75"/>
      <c r="BN8" s="77"/>
      <c r="BO8" s="74"/>
      <c r="BP8" s="75"/>
      <c r="BQ8" s="75"/>
      <c r="BR8" s="75"/>
      <c r="BS8" s="77"/>
    </row>
    <row r="9" spans="1:98" x14ac:dyDescent="0.2">
      <c r="A9" s="36" t="str">
        <f>IF(INPUT!A8 = 0,"", INPUT!A8)</f>
        <v/>
      </c>
      <c r="B9" s="152"/>
      <c r="C9" s="75"/>
      <c r="D9" s="75"/>
      <c r="E9" s="75"/>
      <c r="F9" s="77"/>
      <c r="G9" s="152"/>
      <c r="H9" s="75"/>
      <c r="I9" s="75"/>
      <c r="J9" s="75"/>
      <c r="K9" s="77"/>
      <c r="L9" s="74"/>
      <c r="M9" s="75"/>
      <c r="N9" s="75"/>
      <c r="O9" s="75"/>
      <c r="P9" s="77"/>
      <c r="Q9" s="74"/>
      <c r="R9" s="75"/>
      <c r="S9" s="75"/>
      <c r="T9" s="75"/>
      <c r="U9" s="77"/>
      <c r="V9" s="74"/>
      <c r="W9" s="75"/>
      <c r="X9" s="75"/>
      <c r="Y9" s="75"/>
      <c r="Z9" s="77"/>
      <c r="AA9" s="74"/>
      <c r="AB9" s="75"/>
      <c r="AC9" s="75"/>
      <c r="AD9" s="75"/>
      <c r="AE9" s="77"/>
      <c r="AF9" s="74"/>
      <c r="AG9" s="75"/>
      <c r="AH9" s="75"/>
      <c r="AI9" s="75"/>
      <c r="AJ9" s="77"/>
      <c r="AK9" s="74"/>
      <c r="AL9" s="75"/>
      <c r="AM9" s="75"/>
      <c r="AN9" s="75"/>
      <c r="AO9" s="77"/>
      <c r="AP9" s="74"/>
      <c r="AQ9" s="75"/>
      <c r="AR9" s="75"/>
      <c r="AS9" s="75"/>
      <c r="AT9" s="77"/>
      <c r="AU9" s="74"/>
      <c r="AV9" s="75"/>
      <c r="AW9" s="75"/>
      <c r="AX9" s="75"/>
      <c r="AY9" s="77"/>
      <c r="AZ9" s="74"/>
      <c r="BA9" s="75"/>
      <c r="BB9" s="75"/>
      <c r="BC9" s="75"/>
      <c r="BD9" s="77"/>
      <c r="BE9" s="74"/>
      <c r="BF9" s="75"/>
      <c r="BG9" s="75"/>
      <c r="BH9" s="75"/>
      <c r="BI9" s="77"/>
      <c r="BJ9" s="74"/>
      <c r="BK9" s="75"/>
      <c r="BL9" s="75"/>
      <c r="BM9" s="75"/>
      <c r="BN9" s="77"/>
      <c r="BO9" s="74"/>
      <c r="BP9" s="75"/>
      <c r="BQ9" s="75"/>
      <c r="BR9" s="75"/>
      <c r="BS9" s="77"/>
    </row>
    <row r="10" spans="1:98" x14ac:dyDescent="0.2">
      <c r="A10" s="36" t="str">
        <f>IF(INPUT!A9 = 0,"", INPUT!A9)</f>
        <v/>
      </c>
      <c r="B10" s="152"/>
      <c r="C10" s="75"/>
      <c r="D10" s="75"/>
      <c r="E10" s="75"/>
      <c r="F10" s="77"/>
      <c r="G10" s="152"/>
      <c r="H10" s="75"/>
      <c r="I10" s="75"/>
      <c r="J10" s="75"/>
      <c r="K10" s="77"/>
      <c r="L10" s="74"/>
      <c r="M10" s="75"/>
      <c r="N10" s="75"/>
      <c r="O10" s="75"/>
      <c r="P10" s="77"/>
      <c r="Q10" s="74"/>
      <c r="R10" s="75"/>
      <c r="S10" s="75"/>
      <c r="T10" s="75"/>
      <c r="U10" s="77"/>
      <c r="V10" s="74"/>
      <c r="W10" s="75"/>
      <c r="X10" s="75"/>
      <c r="Y10" s="75"/>
      <c r="Z10" s="77"/>
      <c r="AA10" s="74"/>
      <c r="AB10" s="75"/>
      <c r="AC10" s="75"/>
      <c r="AD10" s="75"/>
      <c r="AE10" s="77"/>
      <c r="AF10" s="74"/>
      <c r="AG10" s="75"/>
      <c r="AH10" s="75"/>
      <c r="AI10" s="75"/>
      <c r="AJ10" s="77"/>
      <c r="AK10" s="74"/>
      <c r="AL10" s="75"/>
      <c r="AM10" s="75"/>
      <c r="AN10" s="75"/>
      <c r="AO10" s="77"/>
      <c r="AP10" s="74"/>
      <c r="AQ10" s="75"/>
      <c r="AR10" s="75"/>
      <c r="AS10" s="75"/>
      <c r="AT10" s="77"/>
      <c r="AU10" s="74"/>
      <c r="AV10" s="75"/>
      <c r="AW10" s="75"/>
      <c r="AX10" s="75"/>
      <c r="AY10" s="77"/>
      <c r="AZ10" s="74"/>
      <c r="BA10" s="75"/>
      <c r="BB10" s="75"/>
      <c r="BC10" s="75"/>
      <c r="BD10" s="77"/>
      <c r="BE10" s="74"/>
      <c r="BF10" s="75"/>
      <c r="BG10" s="75"/>
      <c r="BH10" s="75"/>
      <c r="BI10" s="77"/>
      <c r="BJ10" s="74"/>
      <c r="BK10" s="75"/>
      <c r="BL10" s="75"/>
      <c r="BM10" s="75"/>
      <c r="BN10" s="77"/>
      <c r="BO10" s="74"/>
      <c r="BP10" s="75"/>
      <c r="BQ10" s="75"/>
      <c r="BR10" s="75"/>
      <c r="BS10" s="77"/>
    </row>
    <row r="11" spans="1:98" x14ac:dyDescent="0.2">
      <c r="A11" s="36" t="str">
        <f>IF(INPUT!A10 = 0,"", INPUT!A10)</f>
        <v/>
      </c>
      <c r="B11" s="152"/>
      <c r="C11" s="75"/>
      <c r="D11" s="75"/>
      <c r="E11" s="75"/>
      <c r="F11" s="77"/>
      <c r="G11" s="152"/>
      <c r="H11" s="75"/>
      <c r="I11" s="75"/>
      <c r="J11" s="75"/>
      <c r="K11" s="77"/>
      <c r="L11" s="74"/>
      <c r="M11" s="75"/>
      <c r="N11" s="75"/>
      <c r="O11" s="75"/>
      <c r="P11" s="77"/>
      <c r="Q11" s="74"/>
      <c r="R11" s="75"/>
      <c r="S11" s="75"/>
      <c r="T11" s="75"/>
      <c r="U11" s="77"/>
      <c r="V11" s="74"/>
      <c r="W11" s="75"/>
      <c r="X11" s="75"/>
      <c r="Y11" s="75"/>
      <c r="Z11" s="77"/>
      <c r="AA11" s="74"/>
      <c r="AB11" s="75"/>
      <c r="AC11" s="75"/>
      <c r="AD11" s="75"/>
      <c r="AE11" s="77"/>
      <c r="AF11" s="74"/>
      <c r="AG11" s="75"/>
      <c r="AH11" s="75"/>
      <c r="AI11" s="75"/>
      <c r="AJ11" s="77"/>
      <c r="AK11" s="74"/>
      <c r="AL11" s="75"/>
      <c r="AM11" s="75"/>
      <c r="AN11" s="75"/>
      <c r="AO11" s="77"/>
      <c r="AP11" s="74"/>
      <c r="AQ11" s="75"/>
      <c r="AR11" s="75"/>
      <c r="AS11" s="75"/>
      <c r="AT11" s="77"/>
      <c r="AU11" s="74"/>
      <c r="AV11" s="75"/>
      <c r="AW11" s="75"/>
      <c r="AX11" s="75"/>
      <c r="AY11" s="77"/>
      <c r="AZ11" s="74"/>
      <c r="BA11" s="75"/>
      <c r="BB11" s="75"/>
      <c r="BC11" s="75"/>
      <c r="BD11" s="77"/>
      <c r="BE11" s="74"/>
      <c r="BF11" s="75"/>
      <c r="BG11" s="75"/>
      <c r="BH11" s="75"/>
      <c r="BI11" s="77"/>
      <c r="BJ11" s="74"/>
      <c r="BK11" s="75"/>
      <c r="BL11" s="75"/>
      <c r="BM11" s="75"/>
      <c r="BN11" s="77"/>
      <c r="BO11" s="74"/>
      <c r="BP11" s="75"/>
      <c r="BQ11" s="75"/>
      <c r="BR11" s="75"/>
      <c r="BS11" s="77"/>
    </row>
    <row r="12" spans="1:98" x14ac:dyDescent="0.2">
      <c r="A12" s="36" t="str">
        <f>IF(INPUT!A11 = 0,"", INPUT!A11)</f>
        <v/>
      </c>
      <c r="B12" s="152"/>
      <c r="C12" s="75"/>
      <c r="D12" s="75"/>
      <c r="E12" s="75"/>
      <c r="F12" s="77"/>
      <c r="G12" s="152"/>
      <c r="H12" s="75"/>
      <c r="I12" s="75"/>
      <c r="J12" s="75"/>
      <c r="K12" s="77"/>
      <c r="L12" s="74"/>
      <c r="M12" s="75"/>
      <c r="N12" s="75"/>
      <c r="O12" s="75"/>
      <c r="P12" s="77"/>
      <c r="Q12" s="74"/>
      <c r="R12" s="75"/>
      <c r="S12" s="75"/>
      <c r="T12" s="75"/>
      <c r="U12" s="77"/>
      <c r="V12" s="74"/>
      <c r="W12" s="75"/>
      <c r="X12" s="75"/>
      <c r="Y12" s="75"/>
      <c r="Z12" s="77"/>
      <c r="AA12" s="74"/>
      <c r="AB12" s="75"/>
      <c r="AC12" s="75"/>
      <c r="AD12" s="75"/>
      <c r="AE12" s="77"/>
      <c r="AF12" s="74"/>
      <c r="AG12" s="75"/>
      <c r="AH12" s="75"/>
      <c r="AI12" s="75"/>
      <c r="AJ12" s="77"/>
      <c r="AK12" s="74"/>
      <c r="AL12" s="75"/>
      <c r="AM12" s="75"/>
      <c r="AN12" s="75"/>
      <c r="AO12" s="77"/>
      <c r="AP12" s="74"/>
      <c r="AQ12" s="75"/>
      <c r="AR12" s="75"/>
      <c r="AS12" s="75"/>
      <c r="AT12" s="77"/>
      <c r="AU12" s="74"/>
      <c r="AV12" s="75"/>
      <c r="AW12" s="75"/>
      <c r="AX12" s="75"/>
      <c r="AY12" s="77"/>
      <c r="AZ12" s="74"/>
      <c r="BA12" s="75"/>
      <c r="BB12" s="75"/>
      <c r="BC12" s="75"/>
      <c r="BD12" s="77"/>
      <c r="BE12" s="74"/>
      <c r="BF12" s="75"/>
      <c r="BG12" s="75"/>
      <c r="BH12" s="75"/>
      <c r="BI12" s="77"/>
      <c r="BJ12" s="74"/>
      <c r="BK12" s="75"/>
      <c r="BL12" s="75"/>
      <c r="BM12" s="75"/>
      <c r="BN12" s="77"/>
      <c r="BO12" s="74"/>
      <c r="BP12" s="75"/>
      <c r="BQ12" s="75"/>
      <c r="BR12" s="75"/>
      <c r="BS12" s="77"/>
    </row>
    <row r="13" spans="1:98" x14ac:dyDescent="0.2">
      <c r="A13" s="36" t="str">
        <f>IF(INPUT!A12 = 0,"", INPUT!A12)</f>
        <v/>
      </c>
      <c r="B13" s="152"/>
      <c r="C13" s="75"/>
      <c r="D13" s="75"/>
      <c r="E13" s="75"/>
      <c r="F13" s="77"/>
      <c r="G13" s="152"/>
      <c r="H13" s="75"/>
      <c r="I13" s="75"/>
      <c r="J13" s="75"/>
      <c r="K13" s="77"/>
      <c r="L13" s="74"/>
      <c r="M13" s="75"/>
      <c r="N13" s="75"/>
      <c r="O13" s="75"/>
      <c r="P13" s="77"/>
      <c r="Q13" s="74"/>
      <c r="R13" s="75"/>
      <c r="S13" s="75"/>
      <c r="T13" s="75"/>
      <c r="U13" s="77"/>
      <c r="V13" s="74"/>
      <c r="W13" s="75"/>
      <c r="X13" s="75"/>
      <c r="Y13" s="75"/>
      <c r="Z13" s="77"/>
      <c r="AA13" s="74"/>
      <c r="AB13" s="75"/>
      <c r="AC13" s="75"/>
      <c r="AD13" s="75"/>
      <c r="AE13" s="77"/>
      <c r="AF13" s="74"/>
      <c r="AG13" s="75"/>
      <c r="AH13" s="75"/>
      <c r="AI13" s="75"/>
      <c r="AJ13" s="77"/>
      <c r="AK13" s="74"/>
      <c r="AL13" s="75"/>
      <c r="AM13" s="75"/>
      <c r="AN13" s="75"/>
      <c r="AO13" s="77"/>
      <c r="AP13" s="74"/>
      <c r="AQ13" s="75"/>
      <c r="AR13" s="75"/>
      <c r="AS13" s="75"/>
      <c r="AT13" s="77"/>
      <c r="AU13" s="74"/>
      <c r="AV13" s="75"/>
      <c r="AW13" s="75"/>
      <c r="AX13" s="75"/>
      <c r="AY13" s="77"/>
      <c r="AZ13" s="74"/>
      <c r="BA13" s="75"/>
      <c r="BB13" s="75"/>
      <c r="BC13" s="75"/>
      <c r="BD13" s="77"/>
      <c r="BE13" s="74"/>
      <c r="BF13" s="75"/>
      <c r="BG13" s="75"/>
      <c r="BH13" s="75"/>
      <c r="BI13" s="77"/>
      <c r="BJ13" s="74"/>
      <c r="BK13" s="75"/>
      <c r="BL13" s="75"/>
      <c r="BM13" s="75"/>
      <c r="BN13" s="77"/>
      <c r="BO13" s="74"/>
      <c r="BP13" s="75"/>
      <c r="BQ13" s="75"/>
      <c r="BR13" s="75"/>
      <c r="BS13" s="77"/>
    </row>
    <row r="14" spans="1:98" x14ac:dyDescent="0.2">
      <c r="A14" s="36" t="str">
        <f>IF(INPUT!A13 = 0,"", INPUT!A13)</f>
        <v/>
      </c>
      <c r="B14" s="152"/>
      <c r="C14" s="75"/>
      <c r="D14" s="75"/>
      <c r="E14" s="75"/>
      <c r="F14" s="77"/>
      <c r="G14" s="152"/>
      <c r="H14" s="75"/>
      <c r="I14" s="75"/>
      <c r="J14" s="75"/>
      <c r="K14" s="77"/>
      <c r="L14" s="74"/>
      <c r="M14" s="75"/>
      <c r="N14" s="75"/>
      <c r="O14" s="75"/>
      <c r="P14" s="77"/>
      <c r="Q14" s="74"/>
      <c r="R14" s="75"/>
      <c r="S14" s="75"/>
      <c r="T14" s="75"/>
      <c r="U14" s="77"/>
      <c r="V14" s="74"/>
      <c r="W14" s="75"/>
      <c r="X14" s="75"/>
      <c r="Y14" s="75"/>
      <c r="Z14" s="77"/>
      <c r="AA14" s="74"/>
      <c r="AB14" s="75"/>
      <c r="AC14" s="75"/>
      <c r="AD14" s="75"/>
      <c r="AE14" s="77"/>
      <c r="AF14" s="74"/>
      <c r="AG14" s="75"/>
      <c r="AH14" s="75"/>
      <c r="AI14" s="75"/>
      <c r="AJ14" s="77"/>
      <c r="AK14" s="74"/>
      <c r="AL14" s="75"/>
      <c r="AM14" s="75"/>
      <c r="AN14" s="75"/>
      <c r="AO14" s="77"/>
      <c r="AP14" s="74"/>
      <c r="AQ14" s="75"/>
      <c r="AR14" s="75"/>
      <c r="AS14" s="75"/>
      <c r="AT14" s="77"/>
      <c r="AU14" s="74"/>
      <c r="AV14" s="75"/>
      <c r="AW14" s="75"/>
      <c r="AX14" s="75"/>
      <c r="AY14" s="77"/>
      <c r="AZ14" s="74"/>
      <c r="BA14" s="75"/>
      <c r="BB14" s="75"/>
      <c r="BC14" s="75"/>
      <c r="BD14" s="77"/>
      <c r="BE14" s="74"/>
      <c r="BF14" s="75"/>
      <c r="BG14" s="75"/>
      <c r="BH14" s="75"/>
      <c r="BI14" s="77"/>
      <c r="BJ14" s="74"/>
      <c r="BK14" s="75"/>
      <c r="BL14" s="75"/>
      <c r="BM14" s="75"/>
      <c r="BN14" s="77"/>
      <c r="BO14" s="74"/>
      <c r="BP14" s="75"/>
      <c r="BQ14" s="75"/>
      <c r="BR14" s="75"/>
      <c r="BS14" s="77"/>
    </row>
    <row r="15" spans="1:98" x14ac:dyDescent="0.2">
      <c r="A15" s="36" t="str">
        <f>IF(INPUT!A14 = 0,"", INPUT!A14)</f>
        <v/>
      </c>
      <c r="B15" s="152"/>
      <c r="C15" s="75"/>
      <c r="D15" s="75"/>
      <c r="E15" s="75"/>
      <c r="F15" s="77"/>
      <c r="G15" s="152"/>
      <c r="H15" s="75"/>
      <c r="I15" s="75"/>
      <c r="J15" s="75"/>
      <c r="K15" s="77"/>
      <c r="L15" s="74"/>
      <c r="M15" s="75"/>
      <c r="N15" s="75"/>
      <c r="O15" s="75"/>
      <c r="P15" s="77"/>
      <c r="Q15" s="74"/>
      <c r="R15" s="75"/>
      <c r="S15" s="75"/>
      <c r="T15" s="75"/>
      <c r="U15" s="77"/>
      <c r="V15" s="74"/>
      <c r="W15" s="75"/>
      <c r="X15" s="75"/>
      <c r="Y15" s="75"/>
      <c r="Z15" s="77"/>
      <c r="AA15" s="74"/>
      <c r="AB15" s="75"/>
      <c r="AC15" s="75"/>
      <c r="AD15" s="75"/>
      <c r="AE15" s="77"/>
      <c r="AF15" s="74"/>
      <c r="AG15" s="75"/>
      <c r="AH15" s="75"/>
      <c r="AI15" s="75"/>
      <c r="AJ15" s="77"/>
      <c r="AK15" s="74"/>
      <c r="AL15" s="75"/>
      <c r="AM15" s="75"/>
      <c r="AN15" s="75"/>
      <c r="AO15" s="77"/>
      <c r="AP15" s="74"/>
      <c r="AQ15" s="75"/>
      <c r="AR15" s="75"/>
      <c r="AS15" s="75"/>
      <c r="AT15" s="77"/>
      <c r="AU15" s="74"/>
      <c r="AV15" s="75"/>
      <c r="AW15" s="75"/>
      <c r="AX15" s="75"/>
      <c r="AY15" s="77"/>
      <c r="AZ15" s="74"/>
      <c r="BA15" s="75"/>
      <c r="BB15" s="75"/>
      <c r="BC15" s="75"/>
      <c r="BD15" s="77"/>
      <c r="BE15" s="74"/>
      <c r="BF15" s="75"/>
      <c r="BG15" s="75"/>
      <c r="BH15" s="75"/>
      <c r="BI15" s="77"/>
      <c r="BJ15" s="74"/>
      <c r="BK15" s="75"/>
      <c r="BL15" s="75"/>
      <c r="BM15" s="75"/>
      <c r="BN15" s="77"/>
      <c r="BO15" s="74"/>
      <c r="BP15" s="75"/>
      <c r="BQ15" s="75"/>
      <c r="BR15" s="75"/>
      <c r="BS15" s="77"/>
    </row>
    <row r="16" spans="1:98" x14ac:dyDescent="0.2">
      <c r="A16" s="36" t="str">
        <f>IF(INPUT!A15 = 0,"", INPUT!A15)</f>
        <v/>
      </c>
      <c r="B16" s="152"/>
      <c r="C16" s="75"/>
      <c r="D16" s="75"/>
      <c r="E16" s="75"/>
      <c r="F16" s="77"/>
      <c r="G16" s="152"/>
      <c r="H16" s="75"/>
      <c r="I16" s="75"/>
      <c r="J16" s="75"/>
      <c r="K16" s="77"/>
      <c r="L16" s="74"/>
      <c r="M16" s="75"/>
      <c r="N16" s="75"/>
      <c r="O16" s="75"/>
      <c r="P16" s="77"/>
      <c r="Q16" s="74"/>
      <c r="R16" s="75"/>
      <c r="S16" s="75"/>
      <c r="T16" s="75"/>
      <c r="U16" s="77"/>
      <c r="V16" s="74"/>
      <c r="W16" s="75"/>
      <c r="X16" s="75"/>
      <c r="Y16" s="75"/>
      <c r="Z16" s="77"/>
      <c r="AA16" s="74"/>
      <c r="AB16" s="75"/>
      <c r="AC16" s="75"/>
      <c r="AD16" s="75"/>
      <c r="AE16" s="77"/>
      <c r="AF16" s="74"/>
      <c r="AG16" s="75"/>
      <c r="AH16" s="75"/>
      <c r="AI16" s="75"/>
      <c r="AJ16" s="77"/>
      <c r="AK16" s="74"/>
      <c r="AL16" s="75"/>
      <c r="AM16" s="75"/>
      <c r="AN16" s="75"/>
      <c r="AO16" s="77"/>
      <c r="AP16" s="74"/>
      <c r="AQ16" s="75"/>
      <c r="AR16" s="75"/>
      <c r="AS16" s="75"/>
      <c r="AT16" s="77"/>
      <c r="AU16" s="74"/>
      <c r="AV16" s="75"/>
      <c r="AW16" s="75"/>
      <c r="AX16" s="75"/>
      <c r="AY16" s="77"/>
      <c r="AZ16" s="74"/>
      <c r="BA16" s="75"/>
      <c r="BB16" s="75"/>
      <c r="BC16" s="75"/>
      <c r="BD16" s="77"/>
      <c r="BE16" s="74"/>
      <c r="BF16" s="75"/>
      <c r="BG16" s="75"/>
      <c r="BH16" s="75"/>
      <c r="BI16" s="77"/>
      <c r="BJ16" s="74"/>
      <c r="BK16" s="75"/>
      <c r="BL16" s="75"/>
      <c r="BM16" s="75"/>
      <c r="BN16" s="77"/>
      <c r="BO16" s="74"/>
      <c r="BP16" s="75"/>
      <c r="BQ16" s="75"/>
      <c r="BR16" s="75"/>
      <c r="BS16" s="77"/>
    </row>
    <row r="17" spans="1:71" x14ac:dyDescent="0.2">
      <c r="A17" s="36" t="str">
        <f>IF(INPUT!A16 = 0,"", INPUT!A16)</f>
        <v/>
      </c>
      <c r="B17" s="152"/>
      <c r="C17" s="75"/>
      <c r="D17" s="75"/>
      <c r="E17" s="75"/>
      <c r="F17" s="77"/>
      <c r="G17" s="152"/>
      <c r="H17" s="75"/>
      <c r="I17" s="75"/>
      <c r="J17" s="75"/>
      <c r="K17" s="77"/>
      <c r="L17" s="74"/>
      <c r="M17" s="75"/>
      <c r="N17" s="75"/>
      <c r="O17" s="75"/>
      <c r="P17" s="77"/>
      <c r="Q17" s="74"/>
      <c r="R17" s="75"/>
      <c r="S17" s="75"/>
      <c r="T17" s="75"/>
      <c r="U17" s="77"/>
      <c r="V17" s="74"/>
      <c r="W17" s="75"/>
      <c r="X17" s="75"/>
      <c r="Y17" s="75"/>
      <c r="Z17" s="77"/>
      <c r="AA17" s="74"/>
      <c r="AB17" s="75"/>
      <c r="AC17" s="75"/>
      <c r="AD17" s="75"/>
      <c r="AE17" s="77"/>
      <c r="AF17" s="74"/>
      <c r="AG17" s="75"/>
      <c r="AH17" s="75"/>
      <c r="AI17" s="75"/>
      <c r="AJ17" s="77"/>
      <c r="AK17" s="74"/>
      <c r="AL17" s="75"/>
      <c r="AM17" s="75"/>
      <c r="AN17" s="75"/>
      <c r="AO17" s="77"/>
      <c r="AP17" s="74"/>
      <c r="AQ17" s="75"/>
      <c r="AR17" s="75"/>
      <c r="AS17" s="75"/>
      <c r="AT17" s="77"/>
      <c r="AU17" s="74"/>
      <c r="AV17" s="75"/>
      <c r="AW17" s="75"/>
      <c r="AX17" s="75"/>
      <c r="AY17" s="77"/>
      <c r="AZ17" s="74"/>
      <c r="BA17" s="75"/>
      <c r="BB17" s="75"/>
      <c r="BC17" s="75"/>
      <c r="BD17" s="77"/>
      <c r="BE17" s="74"/>
      <c r="BF17" s="75"/>
      <c r="BG17" s="75"/>
      <c r="BH17" s="75"/>
      <c r="BI17" s="77"/>
      <c r="BJ17" s="74"/>
      <c r="BK17" s="75"/>
      <c r="BL17" s="75"/>
      <c r="BM17" s="75"/>
      <c r="BN17" s="77"/>
      <c r="BO17" s="74"/>
      <c r="BP17" s="75"/>
      <c r="BQ17" s="75"/>
      <c r="BR17" s="75"/>
      <c r="BS17" s="77"/>
    </row>
    <row r="18" spans="1:71" x14ac:dyDescent="0.2">
      <c r="A18" s="36" t="str">
        <f>IF(INPUT!A17 = 0,"", INPUT!A17)</f>
        <v/>
      </c>
      <c r="B18" s="152"/>
      <c r="C18" s="75"/>
      <c r="D18" s="75"/>
      <c r="E18" s="75"/>
      <c r="F18" s="77"/>
      <c r="G18" s="152"/>
      <c r="H18" s="75"/>
      <c r="I18" s="75"/>
      <c r="J18" s="75"/>
      <c r="K18" s="77"/>
      <c r="L18" s="74"/>
      <c r="M18" s="75"/>
      <c r="N18" s="75"/>
      <c r="O18" s="75"/>
      <c r="P18" s="77"/>
      <c r="Q18" s="74"/>
      <c r="R18" s="75"/>
      <c r="S18" s="75"/>
      <c r="T18" s="75"/>
      <c r="U18" s="77"/>
      <c r="V18" s="74"/>
      <c r="W18" s="75"/>
      <c r="X18" s="75"/>
      <c r="Y18" s="75"/>
      <c r="Z18" s="77"/>
      <c r="AA18" s="74"/>
      <c r="AB18" s="75"/>
      <c r="AC18" s="75"/>
      <c r="AD18" s="75"/>
      <c r="AE18" s="77"/>
      <c r="AF18" s="74"/>
      <c r="AG18" s="75"/>
      <c r="AH18" s="75"/>
      <c r="AI18" s="75"/>
      <c r="AJ18" s="77"/>
      <c r="AK18" s="74"/>
      <c r="AL18" s="75"/>
      <c r="AM18" s="75"/>
      <c r="AN18" s="75"/>
      <c r="AO18" s="77"/>
      <c r="AP18" s="74"/>
      <c r="AQ18" s="75"/>
      <c r="AR18" s="75"/>
      <c r="AS18" s="75"/>
      <c r="AT18" s="77"/>
      <c r="AU18" s="74"/>
      <c r="AV18" s="75"/>
      <c r="AW18" s="75"/>
      <c r="AX18" s="75"/>
      <c r="AY18" s="77"/>
      <c r="AZ18" s="74"/>
      <c r="BA18" s="75"/>
      <c r="BB18" s="75"/>
      <c r="BC18" s="75"/>
      <c r="BD18" s="77"/>
      <c r="BE18" s="74"/>
      <c r="BF18" s="75"/>
      <c r="BG18" s="75"/>
      <c r="BH18" s="75"/>
      <c r="BI18" s="77"/>
      <c r="BJ18" s="74"/>
      <c r="BK18" s="75"/>
      <c r="BL18" s="75"/>
      <c r="BM18" s="75"/>
      <c r="BN18" s="77"/>
      <c r="BO18" s="74"/>
      <c r="BP18" s="75"/>
      <c r="BQ18" s="75"/>
      <c r="BR18" s="75"/>
      <c r="BS18" s="77"/>
    </row>
    <row r="19" spans="1:71" x14ac:dyDescent="0.2">
      <c r="A19" s="36" t="str">
        <f>IF(INPUT!A18 = 0,"", INPUT!A18)</f>
        <v/>
      </c>
      <c r="B19" s="152"/>
      <c r="C19" s="75"/>
      <c r="D19" s="75"/>
      <c r="E19" s="75"/>
      <c r="F19" s="77"/>
      <c r="G19" s="152"/>
      <c r="H19" s="75"/>
      <c r="I19" s="75"/>
      <c r="J19" s="75"/>
      <c r="K19" s="77"/>
      <c r="L19" s="74"/>
      <c r="M19" s="75"/>
      <c r="N19" s="75"/>
      <c r="O19" s="75"/>
      <c r="P19" s="77"/>
      <c r="Q19" s="74"/>
      <c r="R19" s="75"/>
      <c r="S19" s="75"/>
      <c r="T19" s="75"/>
      <c r="U19" s="77"/>
      <c r="V19" s="74"/>
      <c r="W19" s="75"/>
      <c r="X19" s="75"/>
      <c r="Y19" s="75"/>
      <c r="Z19" s="77"/>
      <c r="AA19" s="74"/>
      <c r="AB19" s="75"/>
      <c r="AC19" s="75"/>
      <c r="AD19" s="75"/>
      <c r="AE19" s="77"/>
      <c r="AF19" s="74"/>
      <c r="AG19" s="75"/>
      <c r="AH19" s="75"/>
      <c r="AI19" s="75"/>
      <c r="AJ19" s="77"/>
      <c r="AK19" s="74"/>
      <c r="AL19" s="75"/>
      <c r="AM19" s="75"/>
      <c r="AN19" s="75"/>
      <c r="AO19" s="77"/>
      <c r="AP19" s="74"/>
      <c r="AQ19" s="75"/>
      <c r="AR19" s="75"/>
      <c r="AS19" s="75"/>
      <c r="AT19" s="77"/>
      <c r="AU19" s="74"/>
      <c r="AV19" s="75"/>
      <c r="AW19" s="75"/>
      <c r="AX19" s="75"/>
      <c r="AY19" s="77"/>
      <c r="AZ19" s="74"/>
      <c r="BA19" s="75"/>
      <c r="BB19" s="75"/>
      <c r="BC19" s="75"/>
      <c r="BD19" s="77"/>
      <c r="BE19" s="74"/>
      <c r="BF19" s="75"/>
      <c r="BG19" s="75"/>
      <c r="BH19" s="75"/>
      <c r="BI19" s="77"/>
      <c r="BJ19" s="74"/>
      <c r="BK19" s="75"/>
      <c r="BL19" s="75"/>
      <c r="BM19" s="75"/>
      <c r="BN19" s="77"/>
      <c r="BO19" s="74"/>
      <c r="BP19" s="75"/>
      <c r="BQ19" s="75"/>
      <c r="BR19" s="75"/>
      <c r="BS19" s="77"/>
    </row>
    <row r="20" spans="1:71" x14ac:dyDescent="0.2">
      <c r="A20" s="36" t="str">
        <f>IF(INPUT!A19 = 0,"", INPUT!A19)</f>
        <v/>
      </c>
      <c r="B20" s="152"/>
      <c r="C20" s="75"/>
      <c r="D20" s="75"/>
      <c r="E20" s="75"/>
      <c r="F20" s="77"/>
      <c r="G20" s="152"/>
      <c r="H20" s="75"/>
      <c r="I20" s="75"/>
      <c r="J20" s="75"/>
      <c r="K20" s="77"/>
      <c r="L20" s="74"/>
      <c r="M20" s="75"/>
      <c r="N20" s="75"/>
      <c r="O20" s="75"/>
      <c r="P20" s="77"/>
      <c r="Q20" s="74"/>
      <c r="R20" s="75"/>
      <c r="S20" s="75"/>
      <c r="T20" s="75"/>
      <c r="U20" s="77"/>
      <c r="V20" s="74"/>
      <c r="W20" s="75"/>
      <c r="X20" s="75"/>
      <c r="Y20" s="75"/>
      <c r="Z20" s="77"/>
      <c r="AA20" s="74"/>
      <c r="AB20" s="75"/>
      <c r="AC20" s="75"/>
      <c r="AD20" s="75"/>
      <c r="AE20" s="77"/>
      <c r="AF20" s="74"/>
      <c r="AG20" s="75"/>
      <c r="AH20" s="75"/>
      <c r="AI20" s="75"/>
      <c r="AJ20" s="77"/>
      <c r="AK20" s="74"/>
      <c r="AL20" s="75"/>
      <c r="AM20" s="75"/>
      <c r="AN20" s="75"/>
      <c r="AO20" s="77"/>
      <c r="AP20" s="74"/>
      <c r="AQ20" s="75"/>
      <c r="AR20" s="75"/>
      <c r="AS20" s="75"/>
      <c r="AT20" s="77"/>
      <c r="AU20" s="74"/>
      <c r="AV20" s="75"/>
      <c r="AW20" s="75"/>
      <c r="AX20" s="75"/>
      <c r="AY20" s="77"/>
      <c r="AZ20" s="74"/>
      <c r="BA20" s="75"/>
      <c r="BB20" s="75"/>
      <c r="BC20" s="75"/>
      <c r="BD20" s="77"/>
      <c r="BE20" s="74"/>
      <c r="BF20" s="75"/>
      <c r="BG20" s="75"/>
      <c r="BH20" s="75"/>
      <c r="BI20" s="77"/>
      <c r="BJ20" s="74"/>
      <c r="BK20" s="75"/>
      <c r="BL20" s="75"/>
      <c r="BM20" s="75"/>
      <c r="BN20" s="77"/>
      <c r="BO20" s="74"/>
      <c r="BP20" s="75"/>
      <c r="BQ20" s="75"/>
      <c r="BR20" s="75"/>
      <c r="BS20" s="77"/>
    </row>
    <row r="21" spans="1:71" x14ac:dyDescent="0.2">
      <c r="A21" s="36" t="str">
        <f>IF(INPUT!A20 = 0,"", INPUT!A20)</f>
        <v/>
      </c>
      <c r="B21" s="152"/>
      <c r="C21" s="75"/>
      <c r="D21" s="75"/>
      <c r="E21" s="75"/>
      <c r="F21" s="77"/>
      <c r="G21" s="152"/>
      <c r="H21" s="75"/>
      <c r="I21" s="75"/>
      <c r="J21" s="75"/>
      <c r="K21" s="77"/>
      <c r="L21" s="74"/>
      <c r="M21" s="75"/>
      <c r="N21" s="75"/>
      <c r="O21" s="75"/>
      <c r="P21" s="77"/>
      <c r="Q21" s="74"/>
      <c r="R21" s="75"/>
      <c r="S21" s="75"/>
      <c r="T21" s="75"/>
      <c r="U21" s="77"/>
      <c r="V21" s="74"/>
      <c r="W21" s="75"/>
      <c r="X21" s="75"/>
      <c r="Y21" s="75"/>
      <c r="Z21" s="77"/>
      <c r="AA21" s="74"/>
      <c r="AB21" s="75"/>
      <c r="AC21" s="75"/>
      <c r="AD21" s="75"/>
      <c r="AE21" s="77"/>
      <c r="AF21" s="74"/>
      <c r="AG21" s="75"/>
      <c r="AH21" s="75"/>
      <c r="AI21" s="75"/>
      <c r="AJ21" s="77"/>
      <c r="AK21" s="74"/>
      <c r="AL21" s="75"/>
      <c r="AM21" s="75"/>
      <c r="AN21" s="75"/>
      <c r="AO21" s="77"/>
      <c r="AP21" s="74"/>
      <c r="AQ21" s="75"/>
      <c r="AR21" s="75"/>
      <c r="AS21" s="75"/>
      <c r="AT21" s="77"/>
      <c r="AU21" s="74"/>
      <c r="AV21" s="75"/>
      <c r="AW21" s="75"/>
      <c r="AX21" s="75"/>
      <c r="AY21" s="77"/>
      <c r="AZ21" s="74"/>
      <c r="BA21" s="75"/>
      <c r="BB21" s="75"/>
      <c r="BC21" s="75"/>
      <c r="BD21" s="77"/>
      <c r="BE21" s="74"/>
      <c r="BF21" s="75"/>
      <c r="BG21" s="75"/>
      <c r="BH21" s="75"/>
      <c r="BI21" s="77"/>
      <c r="BJ21" s="74"/>
      <c r="BK21" s="75"/>
      <c r="BL21" s="75"/>
      <c r="BM21" s="75"/>
      <c r="BN21" s="77"/>
      <c r="BO21" s="74"/>
      <c r="BP21" s="75"/>
      <c r="BQ21" s="75"/>
      <c r="BR21" s="75"/>
      <c r="BS21" s="77"/>
    </row>
    <row r="22" spans="1:71" x14ac:dyDescent="0.2">
      <c r="A22" s="36" t="str">
        <f>IF(INPUT!A21 = 0,"", INPUT!A21)</f>
        <v/>
      </c>
      <c r="B22" s="152"/>
      <c r="C22" s="75"/>
      <c r="D22" s="75"/>
      <c r="E22" s="75"/>
      <c r="F22" s="77"/>
      <c r="G22" s="152"/>
      <c r="H22" s="75"/>
      <c r="I22" s="75"/>
      <c r="J22" s="75"/>
      <c r="K22" s="77"/>
      <c r="L22" s="74"/>
      <c r="M22" s="75"/>
      <c r="N22" s="75"/>
      <c r="O22" s="75"/>
      <c r="P22" s="77"/>
      <c r="Q22" s="74"/>
      <c r="R22" s="75"/>
      <c r="S22" s="75"/>
      <c r="T22" s="75"/>
      <c r="U22" s="77"/>
      <c r="V22" s="74"/>
      <c r="W22" s="75"/>
      <c r="X22" s="75"/>
      <c r="Y22" s="75"/>
      <c r="Z22" s="77"/>
      <c r="AA22" s="74"/>
      <c r="AB22" s="75"/>
      <c r="AC22" s="75"/>
      <c r="AD22" s="75"/>
      <c r="AE22" s="77"/>
      <c r="AF22" s="74"/>
      <c r="AG22" s="75"/>
      <c r="AH22" s="75"/>
      <c r="AI22" s="75"/>
      <c r="AJ22" s="77"/>
      <c r="AK22" s="74"/>
      <c r="AL22" s="75"/>
      <c r="AM22" s="75"/>
      <c r="AN22" s="75"/>
      <c r="AO22" s="77"/>
      <c r="AP22" s="74"/>
      <c r="AQ22" s="75"/>
      <c r="AR22" s="75"/>
      <c r="AS22" s="75"/>
      <c r="AT22" s="77"/>
      <c r="AU22" s="74"/>
      <c r="AV22" s="75"/>
      <c r="AW22" s="75"/>
      <c r="AX22" s="75"/>
      <c r="AY22" s="77"/>
      <c r="AZ22" s="74"/>
      <c r="BA22" s="75"/>
      <c r="BB22" s="75"/>
      <c r="BC22" s="75"/>
      <c r="BD22" s="77"/>
      <c r="BE22" s="74"/>
      <c r="BF22" s="75"/>
      <c r="BG22" s="75"/>
      <c r="BH22" s="75"/>
      <c r="BI22" s="77"/>
      <c r="BJ22" s="74"/>
      <c r="BK22" s="75"/>
      <c r="BL22" s="75"/>
      <c r="BM22" s="75"/>
      <c r="BN22" s="77"/>
      <c r="BO22" s="74"/>
      <c r="BP22" s="75"/>
      <c r="BQ22" s="75"/>
      <c r="BR22" s="75"/>
      <c r="BS22" s="77"/>
    </row>
    <row r="23" spans="1:71" x14ac:dyDescent="0.2">
      <c r="A23" s="36" t="str">
        <f>IF(INPUT!A22 = 0,"", INPUT!A22)</f>
        <v/>
      </c>
      <c r="B23" s="152"/>
      <c r="C23" s="75"/>
      <c r="D23" s="75"/>
      <c r="E23" s="75"/>
      <c r="F23" s="77"/>
      <c r="G23" s="152"/>
      <c r="H23" s="75"/>
      <c r="I23" s="75"/>
      <c r="J23" s="75"/>
      <c r="K23" s="77"/>
      <c r="L23" s="74"/>
      <c r="M23" s="75"/>
      <c r="N23" s="75"/>
      <c r="O23" s="75"/>
      <c r="P23" s="77"/>
      <c r="Q23" s="74"/>
      <c r="R23" s="75"/>
      <c r="S23" s="75"/>
      <c r="T23" s="75"/>
      <c r="U23" s="77"/>
      <c r="V23" s="74"/>
      <c r="W23" s="75"/>
      <c r="X23" s="75"/>
      <c r="Y23" s="75"/>
      <c r="Z23" s="77"/>
      <c r="AA23" s="74"/>
      <c r="AB23" s="75"/>
      <c r="AC23" s="75"/>
      <c r="AD23" s="75"/>
      <c r="AE23" s="77"/>
      <c r="AF23" s="74"/>
      <c r="AG23" s="75"/>
      <c r="AH23" s="75"/>
      <c r="AI23" s="75"/>
      <c r="AJ23" s="77"/>
      <c r="AK23" s="74"/>
      <c r="AL23" s="75"/>
      <c r="AM23" s="75"/>
      <c r="AN23" s="75"/>
      <c r="AO23" s="77"/>
      <c r="AP23" s="74"/>
      <c r="AQ23" s="75"/>
      <c r="AR23" s="75"/>
      <c r="AS23" s="75"/>
      <c r="AT23" s="77"/>
      <c r="AU23" s="74"/>
      <c r="AV23" s="75"/>
      <c r="AW23" s="75"/>
      <c r="AX23" s="75"/>
      <c r="AY23" s="77"/>
      <c r="AZ23" s="74"/>
      <c r="BA23" s="75"/>
      <c r="BB23" s="75"/>
      <c r="BC23" s="75"/>
      <c r="BD23" s="77"/>
      <c r="BE23" s="74"/>
      <c r="BF23" s="75"/>
      <c r="BG23" s="75"/>
      <c r="BH23" s="75"/>
      <c r="BI23" s="77"/>
      <c r="BJ23" s="74"/>
      <c r="BK23" s="75"/>
      <c r="BL23" s="75"/>
      <c r="BM23" s="75"/>
      <c r="BN23" s="77"/>
      <c r="BO23" s="74"/>
      <c r="BP23" s="75"/>
      <c r="BQ23" s="75"/>
      <c r="BR23" s="75"/>
      <c r="BS23" s="77"/>
    </row>
    <row r="24" spans="1:71" x14ac:dyDescent="0.2">
      <c r="A24" s="36" t="str">
        <f>IF(INPUT!A23 = 0,"", INPUT!A23)</f>
        <v/>
      </c>
      <c r="B24" s="152"/>
      <c r="C24" s="75"/>
      <c r="D24" s="75"/>
      <c r="E24" s="75"/>
      <c r="F24" s="77"/>
      <c r="G24" s="152"/>
      <c r="H24" s="75"/>
      <c r="I24" s="75"/>
      <c r="J24" s="75"/>
      <c r="K24" s="77"/>
      <c r="L24" s="74"/>
      <c r="M24" s="75"/>
      <c r="N24" s="75"/>
      <c r="O24" s="75"/>
      <c r="P24" s="77"/>
      <c r="Q24" s="74"/>
      <c r="R24" s="75"/>
      <c r="S24" s="75"/>
      <c r="T24" s="75"/>
      <c r="U24" s="77"/>
      <c r="V24" s="74"/>
      <c r="W24" s="75"/>
      <c r="X24" s="75"/>
      <c r="Y24" s="75"/>
      <c r="Z24" s="77"/>
      <c r="AA24" s="74"/>
      <c r="AB24" s="75"/>
      <c r="AC24" s="75"/>
      <c r="AD24" s="75"/>
      <c r="AE24" s="77"/>
      <c r="AF24" s="74"/>
      <c r="AG24" s="75"/>
      <c r="AH24" s="75"/>
      <c r="AI24" s="75"/>
      <c r="AJ24" s="77"/>
      <c r="AK24" s="74"/>
      <c r="AL24" s="75"/>
      <c r="AM24" s="75"/>
      <c r="AN24" s="75"/>
      <c r="AO24" s="77"/>
      <c r="AP24" s="74"/>
      <c r="AQ24" s="75"/>
      <c r="AR24" s="75"/>
      <c r="AS24" s="75"/>
      <c r="AT24" s="77"/>
      <c r="AU24" s="74"/>
      <c r="AV24" s="75"/>
      <c r="AW24" s="75"/>
      <c r="AX24" s="75"/>
      <c r="AY24" s="77"/>
      <c r="AZ24" s="74"/>
      <c r="BA24" s="75"/>
      <c r="BB24" s="75"/>
      <c r="BC24" s="75"/>
      <c r="BD24" s="77"/>
      <c r="BE24" s="74"/>
      <c r="BF24" s="75"/>
      <c r="BG24" s="75"/>
      <c r="BH24" s="75"/>
      <c r="BI24" s="77"/>
      <c r="BJ24" s="74"/>
      <c r="BK24" s="75"/>
      <c r="BL24" s="75"/>
      <c r="BM24" s="75"/>
      <c r="BN24" s="77"/>
      <c r="BO24" s="74"/>
      <c r="BP24" s="75"/>
      <c r="BQ24" s="75"/>
      <c r="BR24" s="75"/>
      <c r="BS24" s="77"/>
    </row>
    <row r="25" spans="1:71" x14ac:dyDescent="0.2">
      <c r="A25" s="36" t="str">
        <f>IF(INPUT!A24 = 0,"", INPUT!A24)</f>
        <v/>
      </c>
      <c r="B25" s="152"/>
      <c r="C25" s="75"/>
      <c r="D25" s="75"/>
      <c r="E25" s="75"/>
      <c r="F25" s="77"/>
      <c r="G25" s="152"/>
      <c r="H25" s="75"/>
      <c r="I25" s="75"/>
      <c r="J25" s="75"/>
      <c r="K25" s="77"/>
      <c r="L25" s="74"/>
      <c r="M25" s="75"/>
      <c r="N25" s="75"/>
      <c r="O25" s="75"/>
      <c r="P25" s="77"/>
      <c r="Q25" s="74"/>
      <c r="R25" s="75"/>
      <c r="S25" s="75"/>
      <c r="T25" s="75"/>
      <c r="U25" s="77"/>
      <c r="V25" s="74"/>
      <c r="W25" s="75"/>
      <c r="X25" s="75"/>
      <c r="Y25" s="75"/>
      <c r="Z25" s="77"/>
      <c r="AA25" s="74"/>
      <c r="AB25" s="75"/>
      <c r="AC25" s="75"/>
      <c r="AD25" s="75"/>
      <c r="AE25" s="77"/>
      <c r="AF25" s="74"/>
      <c r="AG25" s="75"/>
      <c r="AH25" s="75"/>
      <c r="AI25" s="75"/>
      <c r="AJ25" s="77"/>
      <c r="AK25" s="74"/>
      <c r="AL25" s="75"/>
      <c r="AM25" s="75"/>
      <c r="AN25" s="75"/>
      <c r="AO25" s="77"/>
      <c r="AP25" s="74"/>
      <c r="AQ25" s="75"/>
      <c r="AR25" s="75"/>
      <c r="AS25" s="75"/>
      <c r="AT25" s="77"/>
      <c r="AU25" s="74"/>
      <c r="AV25" s="75"/>
      <c r="AW25" s="75"/>
      <c r="AX25" s="75"/>
      <c r="AY25" s="77"/>
      <c r="AZ25" s="74"/>
      <c r="BA25" s="75"/>
      <c r="BB25" s="75"/>
      <c r="BC25" s="75"/>
      <c r="BD25" s="77"/>
      <c r="BE25" s="74"/>
      <c r="BF25" s="75"/>
      <c r="BG25" s="75"/>
      <c r="BH25" s="75"/>
      <c r="BI25" s="77"/>
      <c r="BJ25" s="74"/>
      <c r="BK25" s="75"/>
      <c r="BL25" s="75"/>
      <c r="BM25" s="75"/>
      <c r="BN25" s="77"/>
      <c r="BO25" s="74"/>
      <c r="BP25" s="75"/>
      <c r="BQ25" s="75"/>
      <c r="BR25" s="75"/>
      <c r="BS25" s="77"/>
    </row>
    <row r="26" spans="1:71" x14ac:dyDescent="0.2">
      <c r="A26" s="36" t="str">
        <f>IF(INPUT!A25 = 0,"", INPUT!A25)</f>
        <v/>
      </c>
      <c r="B26" s="152"/>
      <c r="C26" s="75"/>
      <c r="D26" s="75"/>
      <c r="E26" s="75"/>
      <c r="F26" s="77"/>
      <c r="G26" s="152"/>
      <c r="H26" s="75"/>
      <c r="I26" s="75"/>
      <c r="J26" s="75"/>
      <c r="K26" s="77"/>
      <c r="L26" s="74"/>
      <c r="M26" s="75"/>
      <c r="N26" s="75"/>
      <c r="O26" s="75"/>
      <c r="P26" s="77"/>
      <c r="Q26" s="74"/>
      <c r="R26" s="75"/>
      <c r="S26" s="75"/>
      <c r="T26" s="75"/>
      <c r="U26" s="77"/>
      <c r="V26" s="74"/>
      <c r="W26" s="75"/>
      <c r="X26" s="75"/>
      <c r="Y26" s="75"/>
      <c r="Z26" s="77"/>
      <c r="AA26" s="74"/>
      <c r="AB26" s="75"/>
      <c r="AC26" s="75"/>
      <c r="AD26" s="75"/>
      <c r="AE26" s="77"/>
      <c r="AF26" s="74"/>
      <c r="AG26" s="75"/>
      <c r="AH26" s="75"/>
      <c r="AI26" s="75"/>
      <c r="AJ26" s="77"/>
      <c r="AK26" s="74"/>
      <c r="AL26" s="75"/>
      <c r="AM26" s="75"/>
      <c r="AN26" s="75"/>
      <c r="AO26" s="77"/>
      <c r="AP26" s="74"/>
      <c r="AQ26" s="75"/>
      <c r="AR26" s="75"/>
      <c r="AS26" s="75"/>
      <c r="AT26" s="77"/>
      <c r="AU26" s="74"/>
      <c r="AV26" s="75"/>
      <c r="AW26" s="75"/>
      <c r="AX26" s="75"/>
      <c r="AY26" s="77"/>
      <c r="AZ26" s="74"/>
      <c r="BA26" s="75"/>
      <c r="BB26" s="75"/>
      <c r="BC26" s="75"/>
      <c r="BD26" s="77"/>
      <c r="BE26" s="74"/>
      <c r="BF26" s="75"/>
      <c r="BG26" s="75"/>
      <c r="BH26" s="75"/>
      <c r="BI26" s="77"/>
      <c r="BJ26" s="74"/>
      <c r="BK26" s="75"/>
      <c r="BL26" s="75"/>
      <c r="BM26" s="75"/>
      <c r="BN26" s="77"/>
      <c r="BO26" s="74"/>
      <c r="BP26" s="75"/>
      <c r="BQ26" s="75"/>
      <c r="BR26" s="75"/>
      <c r="BS26" s="77"/>
    </row>
    <row r="27" spans="1:71" x14ac:dyDescent="0.2">
      <c r="A27" s="36" t="str">
        <f>IF(INPUT!A26 = 0,"", INPUT!A26)</f>
        <v/>
      </c>
      <c r="B27" s="152"/>
      <c r="C27" s="75"/>
      <c r="D27" s="75"/>
      <c r="E27" s="75"/>
      <c r="F27" s="77"/>
      <c r="G27" s="152"/>
      <c r="H27" s="75"/>
      <c r="I27" s="75"/>
      <c r="J27" s="75"/>
      <c r="K27" s="77"/>
      <c r="L27" s="74"/>
      <c r="M27" s="75"/>
      <c r="N27" s="75"/>
      <c r="O27" s="75"/>
      <c r="P27" s="77"/>
      <c r="Q27" s="74"/>
      <c r="R27" s="75"/>
      <c r="S27" s="75"/>
      <c r="T27" s="75"/>
      <c r="U27" s="77"/>
      <c r="V27" s="74"/>
      <c r="W27" s="75"/>
      <c r="X27" s="75"/>
      <c r="Y27" s="75"/>
      <c r="Z27" s="77"/>
      <c r="AA27" s="74"/>
      <c r="AB27" s="75"/>
      <c r="AC27" s="75"/>
      <c r="AD27" s="75"/>
      <c r="AE27" s="77"/>
      <c r="AF27" s="74"/>
      <c r="AG27" s="75"/>
      <c r="AH27" s="75"/>
      <c r="AI27" s="75"/>
      <c r="AJ27" s="77"/>
      <c r="AK27" s="74"/>
      <c r="AL27" s="75"/>
      <c r="AM27" s="75"/>
      <c r="AN27" s="75"/>
      <c r="AO27" s="77"/>
      <c r="AP27" s="74"/>
      <c r="AQ27" s="75"/>
      <c r="AR27" s="75"/>
      <c r="AS27" s="75"/>
      <c r="AT27" s="77"/>
      <c r="AU27" s="74"/>
      <c r="AV27" s="75"/>
      <c r="AW27" s="75"/>
      <c r="AX27" s="75"/>
      <c r="AY27" s="77"/>
      <c r="AZ27" s="74"/>
      <c r="BA27" s="75"/>
      <c r="BB27" s="75"/>
      <c r="BC27" s="75"/>
      <c r="BD27" s="77"/>
      <c r="BE27" s="74"/>
      <c r="BF27" s="75"/>
      <c r="BG27" s="75"/>
      <c r="BH27" s="75"/>
      <c r="BI27" s="77"/>
      <c r="BJ27" s="74"/>
      <c r="BK27" s="75"/>
      <c r="BL27" s="75"/>
      <c r="BM27" s="75"/>
      <c r="BN27" s="77"/>
      <c r="BO27" s="74"/>
      <c r="BP27" s="75"/>
      <c r="BQ27" s="75"/>
      <c r="BR27" s="75"/>
      <c r="BS27" s="77"/>
    </row>
    <row r="28" spans="1:71" x14ac:dyDescent="0.2">
      <c r="A28" s="36" t="str">
        <f>IF(INPUT!A27 = 0,"", INPUT!A27)</f>
        <v/>
      </c>
      <c r="B28" s="152"/>
      <c r="C28" s="75"/>
      <c r="D28" s="75"/>
      <c r="E28" s="75"/>
      <c r="F28" s="77"/>
      <c r="G28" s="152"/>
      <c r="H28" s="75"/>
      <c r="I28" s="75"/>
      <c r="J28" s="75"/>
      <c r="K28" s="77"/>
      <c r="L28" s="74"/>
      <c r="M28" s="75"/>
      <c r="N28" s="75"/>
      <c r="O28" s="75"/>
      <c r="P28" s="77"/>
      <c r="Q28" s="74"/>
      <c r="R28" s="75"/>
      <c r="S28" s="75"/>
      <c r="T28" s="75"/>
      <c r="U28" s="77"/>
      <c r="V28" s="74"/>
      <c r="W28" s="75"/>
      <c r="X28" s="75"/>
      <c r="Y28" s="75"/>
      <c r="Z28" s="77"/>
      <c r="AA28" s="74"/>
      <c r="AB28" s="75"/>
      <c r="AC28" s="75"/>
      <c r="AD28" s="75"/>
      <c r="AE28" s="77"/>
      <c r="AF28" s="74"/>
      <c r="AG28" s="75"/>
      <c r="AH28" s="75"/>
      <c r="AI28" s="75"/>
      <c r="AJ28" s="77"/>
      <c r="AK28" s="74"/>
      <c r="AL28" s="75"/>
      <c r="AM28" s="75"/>
      <c r="AN28" s="75"/>
      <c r="AO28" s="77"/>
      <c r="AP28" s="74"/>
      <c r="AQ28" s="75"/>
      <c r="AR28" s="75"/>
      <c r="AS28" s="75"/>
      <c r="AT28" s="77"/>
      <c r="AU28" s="74"/>
      <c r="AV28" s="75"/>
      <c r="AW28" s="75"/>
      <c r="AX28" s="75"/>
      <c r="AY28" s="77"/>
      <c r="AZ28" s="74"/>
      <c r="BA28" s="75"/>
      <c r="BB28" s="75"/>
      <c r="BC28" s="75"/>
      <c r="BD28" s="77"/>
      <c r="BE28" s="74"/>
      <c r="BF28" s="75"/>
      <c r="BG28" s="75"/>
      <c r="BH28" s="75"/>
      <c r="BI28" s="77"/>
      <c r="BJ28" s="74"/>
      <c r="BK28" s="75"/>
      <c r="BL28" s="75"/>
      <c r="BM28" s="75"/>
      <c r="BN28" s="77"/>
      <c r="BO28" s="74"/>
      <c r="BP28" s="75"/>
      <c r="BQ28" s="75"/>
      <c r="BR28" s="75"/>
      <c r="BS28" s="77"/>
    </row>
    <row r="29" spans="1:71" x14ac:dyDescent="0.2">
      <c r="A29" s="36" t="str">
        <f>IF(INPUT!A28 = 0,"", INPUT!A28)</f>
        <v/>
      </c>
      <c r="B29" s="152"/>
      <c r="C29" s="75"/>
      <c r="D29" s="75"/>
      <c r="E29" s="75"/>
      <c r="F29" s="77"/>
      <c r="G29" s="152"/>
      <c r="H29" s="75"/>
      <c r="I29" s="75"/>
      <c r="J29" s="75"/>
      <c r="K29" s="77"/>
      <c r="L29" s="74"/>
      <c r="M29" s="75"/>
      <c r="N29" s="75"/>
      <c r="O29" s="75"/>
      <c r="P29" s="77"/>
      <c r="Q29" s="74"/>
      <c r="R29" s="75"/>
      <c r="S29" s="75"/>
      <c r="T29" s="75"/>
      <c r="U29" s="77"/>
      <c r="V29" s="74"/>
      <c r="W29" s="75"/>
      <c r="X29" s="75"/>
      <c r="Y29" s="75"/>
      <c r="Z29" s="77"/>
      <c r="AA29" s="74"/>
      <c r="AB29" s="75"/>
      <c r="AC29" s="75"/>
      <c r="AD29" s="75"/>
      <c r="AE29" s="77"/>
      <c r="AF29" s="74"/>
      <c r="AG29" s="75"/>
      <c r="AH29" s="75"/>
      <c r="AI29" s="75"/>
      <c r="AJ29" s="77"/>
      <c r="AK29" s="74"/>
      <c r="AL29" s="75"/>
      <c r="AM29" s="75"/>
      <c r="AN29" s="75"/>
      <c r="AO29" s="77"/>
      <c r="AP29" s="74"/>
      <c r="AQ29" s="75"/>
      <c r="AR29" s="75"/>
      <c r="AS29" s="75"/>
      <c r="AT29" s="77"/>
      <c r="AU29" s="74"/>
      <c r="AV29" s="75"/>
      <c r="AW29" s="75"/>
      <c r="AX29" s="75"/>
      <c r="AY29" s="77"/>
      <c r="AZ29" s="74"/>
      <c r="BA29" s="75"/>
      <c r="BB29" s="75"/>
      <c r="BC29" s="75"/>
      <c r="BD29" s="77"/>
      <c r="BE29" s="74"/>
      <c r="BF29" s="75"/>
      <c r="BG29" s="75"/>
      <c r="BH29" s="75"/>
      <c r="BI29" s="77"/>
      <c r="BJ29" s="74"/>
      <c r="BK29" s="75"/>
      <c r="BL29" s="75"/>
      <c r="BM29" s="75"/>
      <c r="BN29" s="77"/>
      <c r="BO29" s="74"/>
      <c r="BP29" s="75"/>
      <c r="BQ29" s="75"/>
      <c r="BR29" s="75"/>
      <c r="BS29" s="77"/>
    </row>
    <row r="30" spans="1:71" x14ac:dyDescent="0.2">
      <c r="A30" s="36" t="str">
        <f>IF(INPUT!A29 = 0,"", INPUT!A29)</f>
        <v/>
      </c>
      <c r="B30" s="152"/>
      <c r="C30" s="75"/>
      <c r="D30" s="75"/>
      <c r="E30" s="75"/>
      <c r="F30" s="77"/>
      <c r="G30" s="152"/>
      <c r="H30" s="75"/>
      <c r="I30" s="75"/>
      <c r="J30" s="75"/>
      <c r="K30" s="77"/>
      <c r="L30" s="74"/>
      <c r="M30" s="75"/>
      <c r="N30" s="75"/>
      <c r="O30" s="75"/>
      <c r="P30" s="77"/>
      <c r="Q30" s="74"/>
      <c r="R30" s="75"/>
      <c r="S30" s="75"/>
      <c r="T30" s="75"/>
      <c r="U30" s="77"/>
      <c r="V30" s="74"/>
      <c r="W30" s="75"/>
      <c r="X30" s="75"/>
      <c r="Y30" s="75"/>
      <c r="Z30" s="77"/>
      <c r="AA30" s="74"/>
      <c r="AB30" s="75"/>
      <c r="AC30" s="75"/>
      <c r="AD30" s="75"/>
      <c r="AE30" s="77"/>
      <c r="AF30" s="74"/>
      <c r="AG30" s="75"/>
      <c r="AH30" s="75"/>
      <c r="AI30" s="75"/>
      <c r="AJ30" s="77"/>
      <c r="AK30" s="74"/>
      <c r="AL30" s="75"/>
      <c r="AM30" s="75"/>
      <c r="AN30" s="75"/>
      <c r="AO30" s="77"/>
      <c r="AP30" s="74"/>
      <c r="AQ30" s="75"/>
      <c r="AR30" s="75"/>
      <c r="AS30" s="75"/>
      <c r="AT30" s="77"/>
      <c r="AU30" s="74"/>
      <c r="AV30" s="75"/>
      <c r="AW30" s="75"/>
      <c r="AX30" s="75"/>
      <c r="AY30" s="77"/>
      <c r="AZ30" s="74"/>
      <c r="BA30" s="75"/>
      <c r="BB30" s="75"/>
      <c r="BC30" s="75"/>
      <c r="BD30" s="77"/>
      <c r="BE30" s="74"/>
      <c r="BF30" s="75"/>
      <c r="BG30" s="75"/>
      <c r="BH30" s="75"/>
      <c r="BI30" s="77"/>
      <c r="BJ30" s="74"/>
      <c r="BK30" s="75"/>
      <c r="BL30" s="75"/>
      <c r="BM30" s="75"/>
      <c r="BN30" s="77"/>
      <c r="BO30" s="74"/>
      <c r="BP30" s="75"/>
      <c r="BQ30" s="75"/>
      <c r="BR30" s="75"/>
      <c r="BS30" s="77"/>
    </row>
    <row r="31" spans="1:71" x14ac:dyDescent="0.2">
      <c r="A31" s="36" t="str">
        <f>IF(INPUT!A30 = 0,"", INPUT!A30)</f>
        <v/>
      </c>
      <c r="B31" s="152"/>
      <c r="C31" s="75"/>
      <c r="D31" s="75"/>
      <c r="E31" s="75"/>
      <c r="F31" s="77"/>
      <c r="G31" s="152"/>
      <c r="H31" s="75"/>
      <c r="I31" s="75"/>
      <c r="J31" s="75"/>
      <c r="K31" s="77"/>
      <c r="L31" s="74"/>
      <c r="M31" s="75"/>
      <c r="N31" s="75"/>
      <c r="O31" s="75"/>
      <c r="P31" s="77"/>
      <c r="Q31" s="74"/>
      <c r="R31" s="75"/>
      <c r="S31" s="75"/>
      <c r="T31" s="75"/>
      <c r="U31" s="77"/>
      <c r="V31" s="74"/>
      <c r="W31" s="75"/>
      <c r="X31" s="75"/>
      <c r="Y31" s="75"/>
      <c r="Z31" s="77"/>
      <c r="AA31" s="74"/>
      <c r="AB31" s="75"/>
      <c r="AC31" s="75"/>
      <c r="AD31" s="75"/>
      <c r="AE31" s="77"/>
      <c r="AF31" s="74"/>
      <c r="AG31" s="75"/>
      <c r="AH31" s="75"/>
      <c r="AI31" s="75"/>
      <c r="AJ31" s="77"/>
      <c r="AK31" s="74"/>
      <c r="AL31" s="75"/>
      <c r="AM31" s="75"/>
      <c r="AN31" s="75"/>
      <c r="AO31" s="77"/>
      <c r="AP31" s="74"/>
      <c r="AQ31" s="75"/>
      <c r="AR31" s="75"/>
      <c r="AS31" s="75"/>
      <c r="AT31" s="77"/>
      <c r="AU31" s="74"/>
      <c r="AV31" s="75"/>
      <c r="AW31" s="75"/>
      <c r="AX31" s="75"/>
      <c r="AY31" s="77"/>
      <c r="AZ31" s="74"/>
      <c r="BA31" s="75"/>
      <c r="BB31" s="75"/>
      <c r="BC31" s="75"/>
      <c r="BD31" s="77"/>
      <c r="BE31" s="74"/>
      <c r="BF31" s="75"/>
      <c r="BG31" s="75"/>
      <c r="BH31" s="75"/>
      <c r="BI31" s="77"/>
      <c r="BJ31" s="74"/>
      <c r="BK31" s="75"/>
      <c r="BL31" s="75"/>
      <c r="BM31" s="75"/>
      <c r="BN31" s="77"/>
      <c r="BO31" s="74"/>
      <c r="BP31" s="75"/>
      <c r="BQ31" s="75"/>
      <c r="BR31" s="75"/>
      <c r="BS31" s="77"/>
    </row>
    <row r="32" spans="1:71" x14ac:dyDescent="0.2">
      <c r="A32" s="36" t="str">
        <f>IF(INPUT!A31 = 0,"", INPUT!A31)</f>
        <v/>
      </c>
      <c r="B32" s="152"/>
      <c r="C32" s="75"/>
      <c r="D32" s="75"/>
      <c r="E32" s="75"/>
      <c r="F32" s="77"/>
      <c r="G32" s="152"/>
      <c r="H32" s="75"/>
      <c r="I32" s="75"/>
      <c r="J32" s="75"/>
      <c r="K32" s="77"/>
      <c r="L32" s="74"/>
      <c r="M32" s="75"/>
      <c r="N32" s="75"/>
      <c r="O32" s="75"/>
      <c r="P32" s="77"/>
      <c r="Q32" s="74"/>
      <c r="R32" s="75"/>
      <c r="S32" s="75"/>
      <c r="T32" s="75"/>
      <c r="U32" s="77"/>
      <c r="V32" s="74"/>
      <c r="W32" s="75"/>
      <c r="X32" s="75"/>
      <c r="Y32" s="75"/>
      <c r="Z32" s="77"/>
      <c r="AA32" s="74"/>
      <c r="AB32" s="75"/>
      <c r="AC32" s="75"/>
      <c r="AD32" s="75"/>
      <c r="AE32" s="77"/>
      <c r="AF32" s="74"/>
      <c r="AG32" s="75"/>
      <c r="AH32" s="75"/>
      <c r="AI32" s="75"/>
      <c r="AJ32" s="77"/>
      <c r="AK32" s="74"/>
      <c r="AL32" s="75"/>
      <c r="AM32" s="75"/>
      <c r="AN32" s="75"/>
      <c r="AO32" s="77"/>
      <c r="AP32" s="74"/>
      <c r="AQ32" s="75"/>
      <c r="AR32" s="75"/>
      <c r="AS32" s="75"/>
      <c r="AT32" s="77"/>
      <c r="AU32" s="74"/>
      <c r="AV32" s="75"/>
      <c r="AW32" s="75"/>
      <c r="AX32" s="75"/>
      <c r="AY32" s="77"/>
      <c r="AZ32" s="74"/>
      <c r="BA32" s="75"/>
      <c r="BB32" s="75"/>
      <c r="BC32" s="75"/>
      <c r="BD32" s="77"/>
      <c r="BE32" s="74"/>
      <c r="BF32" s="75"/>
      <c r="BG32" s="75"/>
      <c r="BH32" s="75"/>
      <c r="BI32" s="77"/>
      <c r="BJ32" s="74"/>
      <c r="BK32" s="75"/>
      <c r="BL32" s="75"/>
      <c r="BM32" s="75"/>
      <c r="BN32" s="77"/>
      <c r="BO32" s="74"/>
      <c r="BP32" s="75"/>
      <c r="BQ32" s="75"/>
      <c r="BR32" s="75"/>
      <c r="BS32" s="77"/>
    </row>
    <row r="33" spans="1:71" x14ac:dyDescent="0.2">
      <c r="A33" s="36" t="str">
        <f>IF(INPUT!A32 = 0,"", INPUT!A32)</f>
        <v/>
      </c>
      <c r="B33" s="152"/>
      <c r="C33" s="75"/>
      <c r="D33" s="75"/>
      <c r="E33" s="75"/>
      <c r="F33" s="77"/>
      <c r="G33" s="152"/>
      <c r="H33" s="75"/>
      <c r="I33" s="75"/>
      <c r="J33" s="75"/>
      <c r="K33" s="77"/>
      <c r="L33" s="74"/>
      <c r="M33" s="75"/>
      <c r="N33" s="75"/>
      <c r="O33" s="75"/>
      <c r="P33" s="77"/>
      <c r="Q33" s="74"/>
      <c r="R33" s="75"/>
      <c r="S33" s="75"/>
      <c r="T33" s="75"/>
      <c r="U33" s="77"/>
      <c r="V33" s="74"/>
      <c r="W33" s="75"/>
      <c r="X33" s="75"/>
      <c r="Y33" s="75"/>
      <c r="Z33" s="77"/>
      <c r="AA33" s="74"/>
      <c r="AB33" s="75"/>
      <c r="AC33" s="75"/>
      <c r="AD33" s="75"/>
      <c r="AE33" s="77"/>
      <c r="AF33" s="74"/>
      <c r="AG33" s="75"/>
      <c r="AH33" s="75"/>
      <c r="AI33" s="75"/>
      <c r="AJ33" s="77"/>
      <c r="AK33" s="74"/>
      <c r="AL33" s="75"/>
      <c r="AM33" s="75"/>
      <c r="AN33" s="75"/>
      <c r="AO33" s="77"/>
      <c r="AP33" s="74"/>
      <c r="AQ33" s="75"/>
      <c r="AR33" s="75"/>
      <c r="AS33" s="75"/>
      <c r="AT33" s="77"/>
      <c r="AU33" s="74"/>
      <c r="AV33" s="75"/>
      <c r="AW33" s="75"/>
      <c r="AX33" s="75"/>
      <c r="AY33" s="77"/>
      <c r="AZ33" s="74"/>
      <c r="BA33" s="75"/>
      <c r="BB33" s="75"/>
      <c r="BC33" s="75"/>
      <c r="BD33" s="77"/>
      <c r="BE33" s="74"/>
      <c r="BF33" s="75"/>
      <c r="BG33" s="75"/>
      <c r="BH33" s="75"/>
      <c r="BI33" s="77"/>
      <c r="BJ33" s="74"/>
      <c r="BK33" s="75"/>
      <c r="BL33" s="75"/>
      <c r="BM33" s="75"/>
      <c r="BN33" s="77"/>
      <c r="BO33" s="74"/>
      <c r="BP33" s="75"/>
      <c r="BQ33" s="75"/>
      <c r="BR33" s="75"/>
      <c r="BS33" s="77"/>
    </row>
    <row r="34" spans="1:71" x14ac:dyDescent="0.2">
      <c r="A34" s="36" t="str">
        <f>IF(INPUT!A33 = 0,"", INPUT!A33)</f>
        <v/>
      </c>
      <c r="B34" s="152"/>
      <c r="C34" s="75"/>
      <c r="D34" s="75"/>
      <c r="E34" s="75"/>
      <c r="F34" s="77"/>
      <c r="G34" s="152"/>
      <c r="H34" s="75"/>
      <c r="I34" s="75"/>
      <c r="J34" s="75"/>
      <c r="K34" s="77"/>
      <c r="L34" s="74"/>
      <c r="M34" s="75"/>
      <c r="N34" s="75"/>
      <c r="O34" s="75"/>
      <c r="P34" s="77"/>
      <c r="Q34" s="74"/>
      <c r="R34" s="75"/>
      <c r="S34" s="75"/>
      <c r="T34" s="75"/>
      <c r="U34" s="77"/>
      <c r="V34" s="74"/>
      <c r="W34" s="75"/>
      <c r="X34" s="75"/>
      <c r="Y34" s="75"/>
      <c r="Z34" s="77"/>
      <c r="AA34" s="74"/>
      <c r="AB34" s="75"/>
      <c r="AC34" s="75"/>
      <c r="AD34" s="75"/>
      <c r="AE34" s="77"/>
      <c r="AF34" s="74"/>
      <c r="AG34" s="75"/>
      <c r="AH34" s="75"/>
      <c r="AI34" s="75"/>
      <c r="AJ34" s="77"/>
      <c r="AK34" s="74"/>
      <c r="AL34" s="75"/>
      <c r="AM34" s="75"/>
      <c r="AN34" s="75"/>
      <c r="AO34" s="77"/>
      <c r="AP34" s="74"/>
      <c r="AQ34" s="75"/>
      <c r="AR34" s="75"/>
      <c r="AS34" s="75"/>
      <c r="AT34" s="77"/>
      <c r="AU34" s="74"/>
      <c r="AV34" s="75"/>
      <c r="AW34" s="75"/>
      <c r="AX34" s="75"/>
      <c r="AY34" s="77"/>
      <c r="AZ34" s="74"/>
      <c r="BA34" s="75"/>
      <c r="BB34" s="75"/>
      <c r="BC34" s="75"/>
      <c r="BD34" s="77"/>
      <c r="BE34" s="74"/>
      <c r="BF34" s="75"/>
      <c r="BG34" s="75"/>
      <c r="BH34" s="75"/>
      <c r="BI34" s="77"/>
      <c r="BJ34" s="74"/>
      <c r="BK34" s="75"/>
      <c r="BL34" s="75"/>
      <c r="BM34" s="75"/>
      <c r="BN34" s="77"/>
      <c r="BO34" s="74"/>
      <c r="BP34" s="75"/>
      <c r="BQ34" s="75"/>
      <c r="BR34" s="75"/>
      <c r="BS34" s="77"/>
    </row>
    <row r="35" spans="1:71" x14ac:dyDescent="0.2">
      <c r="A35" s="36" t="str">
        <f>IF(INPUT!A34 = 0,"", INPUT!A34)</f>
        <v/>
      </c>
      <c r="B35" s="152"/>
      <c r="C35" s="75"/>
      <c r="D35" s="75"/>
      <c r="E35" s="75"/>
      <c r="F35" s="77"/>
      <c r="G35" s="152"/>
      <c r="H35" s="75"/>
      <c r="I35" s="75"/>
      <c r="J35" s="75"/>
      <c r="K35" s="77"/>
      <c r="L35" s="74"/>
      <c r="M35" s="75"/>
      <c r="N35" s="75"/>
      <c r="O35" s="75"/>
      <c r="P35" s="77"/>
      <c r="Q35" s="74"/>
      <c r="R35" s="75"/>
      <c r="S35" s="75"/>
      <c r="T35" s="75"/>
      <c r="U35" s="77"/>
      <c r="V35" s="74"/>
      <c r="W35" s="75"/>
      <c r="X35" s="75"/>
      <c r="Y35" s="75"/>
      <c r="Z35" s="77"/>
      <c r="AA35" s="74"/>
      <c r="AB35" s="75"/>
      <c r="AC35" s="75"/>
      <c r="AD35" s="75"/>
      <c r="AE35" s="77"/>
      <c r="AF35" s="74"/>
      <c r="AG35" s="75"/>
      <c r="AH35" s="75"/>
      <c r="AI35" s="75"/>
      <c r="AJ35" s="77"/>
      <c r="AK35" s="74"/>
      <c r="AL35" s="75"/>
      <c r="AM35" s="75"/>
      <c r="AN35" s="75"/>
      <c r="AO35" s="77"/>
      <c r="AP35" s="74"/>
      <c r="AQ35" s="75"/>
      <c r="AR35" s="75"/>
      <c r="AS35" s="75"/>
      <c r="AT35" s="77"/>
      <c r="AU35" s="74"/>
      <c r="AV35" s="75"/>
      <c r="AW35" s="75"/>
      <c r="AX35" s="75"/>
      <c r="AY35" s="77"/>
      <c r="AZ35" s="74"/>
      <c r="BA35" s="75"/>
      <c r="BB35" s="75"/>
      <c r="BC35" s="75"/>
      <c r="BD35" s="77"/>
      <c r="BE35" s="74"/>
      <c r="BF35" s="75"/>
      <c r="BG35" s="75"/>
      <c r="BH35" s="75"/>
      <c r="BI35" s="77"/>
      <c r="BJ35" s="74"/>
      <c r="BK35" s="75"/>
      <c r="BL35" s="75"/>
      <c r="BM35" s="75"/>
      <c r="BN35" s="77"/>
      <c r="BO35" s="74"/>
      <c r="BP35" s="75"/>
      <c r="BQ35" s="75"/>
      <c r="BR35" s="75"/>
      <c r="BS35" s="77"/>
    </row>
    <row r="36" spans="1:71" x14ac:dyDescent="0.2">
      <c r="A36" s="36" t="str">
        <f>IF(INPUT!A35 = 0,"", INPUT!A35)</f>
        <v/>
      </c>
      <c r="B36" s="152"/>
      <c r="C36" s="75"/>
      <c r="D36" s="75"/>
      <c r="E36" s="75"/>
      <c r="F36" s="77"/>
      <c r="G36" s="152"/>
      <c r="H36" s="75"/>
      <c r="I36" s="75"/>
      <c r="J36" s="75"/>
      <c r="K36" s="77"/>
      <c r="L36" s="74"/>
      <c r="M36" s="75"/>
      <c r="N36" s="75"/>
      <c r="O36" s="75"/>
      <c r="P36" s="77"/>
      <c r="Q36" s="74"/>
      <c r="R36" s="75"/>
      <c r="S36" s="75"/>
      <c r="T36" s="75"/>
      <c r="U36" s="77"/>
      <c r="V36" s="74"/>
      <c r="W36" s="75"/>
      <c r="X36" s="75"/>
      <c r="Y36" s="75"/>
      <c r="Z36" s="77"/>
      <c r="AA36" s="74"/>
      <c r="AB36" s="75"/>
      <c r="AC36" s="75"/>
      <c r="AD36" s="75"/>
      <c r="AE36" s="77"/>
      <c r="AF36" s="74"/>
      <c r="AG36" s="75"/>
      <c r="AH36" s="75"/>
      <c r="AI36" s="75"/>
      <c r="AJ36" s="77"/>
      <c r="AK36" s="74"/>
      <c r="AL36" s="75"/>
      <c r="AM36" s="75"/>
      <c r="AN36" s="75"/>
      <c r="AO36" s="77"/>
      <c r="AP36" s="74"/>
      <c r="AQ36" s="75"/>
      <c r="AR36" s="75"/>
      <c r="AS36" s="75"/>
      <c r="AT36" s="77"/>
      <c r="AU36" s="74"/>
      <c r="AV36" s="75"/>
      <c r="AW36" s="75"/>
      <c r="AX36" s="75"/>
      <c r="AY36" s="77"/>
      <c r="AZ36" s="74"/>
      <c r="BA36" s="75"/>
      <c r="BB36" s="75"/>
      <c r="BC36" s="75"/>
      <c r="BD36" s="77"/>
      <c r="BE36" s="74"/>
      <c r="BF36" s="75"/>
      <c r="BG36" s="75"/>
      <c r="BH36" s="75"/>
      <c r="BI36" s="77"/>
      <c r="BJ36" s="74"/>
      <c r="BK36" s="75"/>
      <c r="BL36" s="75"/>
      <c r="BM36" s="75"/>
      <c r="BN36" s="77"/>
      <c r="BO36" s="74"/>
      <c r="BP36" s="75"/>
      <c r="BQ36" s="75"/>
      <c r="BR36" s="75"/>
      <c r="BS36" s="77"/>
    </row>
    <row r="37" spans="1:71" x14ac:dyDescent="0.2">
      <c r="A37" s="36" t="str">
        <f>IF(INPUT!A36 = 0,"", INPUT!A36)</f>
        <v/>
      </c>
      <c r="B37" s="74"/>
      <c r="C37" s="75"/>
      <c r="D37" s="75"/>
      <c r="E37" s="75"/>
      <c r="F37" s="77"/>
      <c r="G37" s="74"/>
      <c r="H37" s="75"/>
      <c r="I37" s="75"/>
      <c r="J37" s="75"/>
      <c r="K37" s="77"/>
      <c r="L37" s="74"/>
      <c r="M37" s="75"/>
      <c r="N37" s="75"/>
      <c r="O37" s="75"/>
      <c r="P37" s="77"/>
      <c r="Q37" s="74"/>
      <c r="R37" s="75"/>
      <c r="S37" s="75"/>
      <c r="T37" s="75"/>
      <c r="U37" s="77"/>
      <c r="V37" s="74"/>
      <c r="W37" s="75"/>
      <c r="X37" s="75"/>
      <c r="Y37" s="75"/>
      <c r="Z37" s="77"/>
      <c r="AA37" s="74"/>
      <c r="AB37" s="75"/>
      <c r="AC37" s="75"/>
      <c r="AD37" s="75"/>
      <c r="AE37" s="77"/>
      <c r="AF37" s="74"/>
      <c r="AG37" s="75"/>
      <c r="AH37" s="75"/>
      <c r="AI37" s="75"/>
      <c r="AJ37" s="77"/>
      <c r="AK37" s="74"/>
      <c r="AL37" s="75"/>
      <c r="AM37" s="75"/>
      <c r="AN37" s="75"/>
      <c r="AO37" s="77"/>
      <c r="AP37" s="74"/>
      <c r="AQ37" s="75"/>
      <c r="AR37" s="75"/>
      <c r="AS37" s="75"/>
      <c r="AT37" s="77"/>
      <c r="AU37" s="74"/>
      <c r="AV37" s="75"/>
      <c r="AW37" s="75"/>
      <c r="AX37" s="75"/>
      <c r="AY37" s="77"/>
      <c r="AZ37" s="74"/>
      <c r="BA37" s="75"/>
      <c r="BB37" s="75"/>
      <c r="BC37" s="75"/>
      <c r="BD37" s="77"/>
      <c r="BE37" s="74"/>
      <c r="BF37" s="75"/>
      <c r="BG37" s="75"/>
      <c r="BH37" s="75"/>
      <c r="BI37" s="77"/>
      <c r="BJ37" s="74"/>
      <c r="BK37" s="75"/>
      <c r="BL37" s="75"/>
      <c r="BM37" s="75"/>
      <c r="BN37" s="77"/>
      <c r="BO37" s="74"/>
      <c r="BP37" s="75"/>
      <c r="BQ37" s="75"/>
      <c r="BR37" s="75"/>
      <c r="BS37" s="77"/>
    </row>
    <row r="38" spans="1:71" x14ac:dyDescent="0.2">
      <c r="A38" s="36" t="str">
        <f>IF(INPUT!A37 = 0,"", INPUT!A37)</f>
        <v/>
      </c>
      <c r="B38" s="74"/>
      <c r="C38" s="75"/>
      <c r="D38" s="75"/>
      <c r="E38" s="75"/>
      <c r="F38" s="77"/>
      <c r="G38" s="74"/>
      <c r="H38" s="75"/>
      <c r="I38" s="75"/>
      <c r="J38" s="75"/>
      <c r="K38" s="77"/>
      <c r="L38" s="74"/>
      <c r="M38" s="75"/>
      <c r="N38" s="75"/>
      <c r="O38" s="75"/>
      <c r="P38" s="77"/>
      <c r="Q38" s="74"/>
      <c r="R38" s="75"/>
      <c r="S38" s="75"/>
      <c r="T38" s="75"/>
      <c r="U38" s="77"/>
      <c r="V38" s="74"/>
      <c r="W38" s="75"/>
      <c r="X38" s="75"/>
      <c r="Y38" s="75"/>
      <c r="Z38" s="77"/>
      <c r="AA38" s="74"/>
      <c r="AB38" s="75"/>
      <c r="AC38" s="75"/>
      <c r="AD38" s="75"/>
      <c r="AE38" s="77"/>
      <c r="AF38" s="74"/>
      <c r="AG38" s="75"/>
      <c r="AH38" s="75"/>
      <c r="AI38" s="75"/>
      <c r="AJ38" s="77"/>
      <c r="AK38" s="74"/>
      <c r="AL38" s="75"/>
      <c r="AM38" s="75"/>
      <c r="AN38" s="75"/>
      <c r="AO38" s="77"/>
      <c r="AP38" s="74"/>
      <c r="AQ38" s="75"/>
      <c r="AR38" s="75"/>
      <c r="AS38" s="75"/>
      <c r="AT38" s="77"/>
      <c r="AU38" s="74"/>
      <c r="AV38" s="75"/>
      <c r="AW38" s="75"/>
      <c r="AX38" s="75"/>
      <c r="AY38" s="77"/>
      <c r="AZ38" s="74"/>
      <c r="BA38" s="75"/>
      <c r="BB38" s="75"/>
      <c r="BC38" s="75"/>
      <c r="BD38" s="77"/>
      <c r="BE38" s="74"/>
      <c r="BF38" s="75"/>
      <c r="BG38" s="75"/>
      <c r="BH38" s="75"/>
      <c r="BI38" s="77"/>
      <c r="BJ38" s="74"/>
      <c r="BK38" s="75"/>
      <c r="BL38" s="75"/>
      <c r="BM38" s="75"/>
      <c r="BN38" s="77"/>
      <c r="BO38" s="74"/>
      <c r="BP38" s="75"/>
      <c r="BQ38" s="75"/>
      <c r="BR38" s="75"/>
      <c r="BS38" s="77"/>
    </row>
    <row r="39" spans="1:71" x14ac:dyDescent="0.2">
      <c r="A39" s="36" t="str">
        <f>IF(INPUT!A38 = 0,"", INPUT!A38)</f>
        <v/>
      </c>
      <c r="B39" s="74"/>
      <c r="C39" s="75"/>
      <c r="D39" s="75"/>
      <c r="E39" s="75"/>
      <c r="F39" s="77"/>
      <c r="G39" s="74"/>
      <c r="H39" s="75"/>
      <c r="I39" s="75"/>
      <c r="J39" s="75"/>
      <c r="K39" s="77"/>
      <c r="L39" s="74"/>
      <c r="M39" s="75"/>
      <c r="N39" s="75"/>
      <c r="O39" s="75"/>
      <c r="P39" s="77"/>
      <c r="Q39" s="74"/>
      <c r="R39" s="75"/>
      <c r="S39" s="75"/>
      <c r="T39" s="75"/>
      <c r="U39" s="77"/>
      <c r="V39" s="74"/>
      <c r="W39" s="75"/>
      <c r="X39" s="75"/>
      <c r="Y39" s="75"/>
      <c r="Z39" s="77"/>
      <c r="AA39" s="74"/>
      <c r="AB39" s="75"/>
      <c r="AC39" s="75"/>
      <c r="AD39" s="75"/>
      <c r="AE39" s="77"/>
      <c r="AF39" s="74"/>
      <c r="AG39" s="75"/>
      <c r="AH39" s="75"/>
      <c r="AI39" s="75"/>
      <c r="AJ39" s="77"/>
      <c r="AK39" s="74"/>
      <c r="AL39" s="75"/>
      <c r="AM39" s="75"/>
      <c r="AN39" s="75"/>
      <c r="AO39" s="77"/>
      <c r="AP39" s="74"/>
      <c r="AQ39" s="75"/>
      <c r="AR39" s="75"/>
      <c r="AS39" s="75"/>
      <c r="AT39" s="77"/>
      <c r="AU39" s="74"/>
      <c r="AV39" s="75"/>
      <c r="AW39" s="75"/>
      <c r="AX39" s="75"/>
      <c r="AY39" s="77"/>
      <c r="AZ39" s="74"/>
      <c r="BA39" s="75"/>
      <c r="BB39" s="75"/>
      <c r="BC39" s="75"/>
      <c r="BD39" s="77"/>
      <c r="BE39" s="74"/>
      <c r="BF39" s="75"/>
      <c r="BG39" s="75"/>
      <c r="BH39" s="75"/>
      <c r="BI39" s="77"/>
      <c r="BJ39" s="74"/>
      <c r="BK39" s="75"/>
      <c r="BL39" s="75"/>
      <c r="BM39" s="75"/>
      <c r="BN39" s="77"/>
      <c r="BO39" s="74"/>
      <c r="BP39" s="75"/>
      <c r="BQ39" s="75"/>
      <c r="BR39" s="75"/>
      <c r="BS39" s="77"/>
    </row>
    <row r="40" spans="1:71" x14ac:dyDescent="0.2">
      <c r="A40" s="36" t="str">
        <f>IF(INPUT!A39 = 0,"", INPUT!A39)</f>
        <v/>
      </c>
      <c r="B40" s="74"/>
      <c r="C40" s="75"/>
      <c r="D40" s="75"/>
      <c r="E40" s="75"/>
      <c r="F40" s="77"/>
      <c r="G40" s="74"/>
      <c r="H40" s="75"/>
      <c r="I40" s="75"/>
      <c r="J40" s="75"/>
      <c r="K40" s="77"/>
      <c r="L40" s="74"/>
      <c r="M40" s="75"/>
      <c r="N40" s="75"/>
      <c r="O40" s="75"/>
      <c r="P40" s="77"/>
      <c r="Q40" s="74"/>
      <c r="R40" s="75"/>
      <c r="S40" s="75"/>
      <c r="T40" s="75"/>
      <c r="U40" s="77"/>
      <c r="V40" s="74"/>
      <c r="W40" s="75"/>
      <c r="X40" s="75"/>
      <c r="Y40" s="75"/>
      <c r="Z40" s="77"/>
      <c r="AA40" s="74"/>
      <c r="AB40" s="75"/>
      <c r="AC40" s="75"/>
      <c r="AD40" s="75"/>
      <c r="AE40" s="77"/>
      <c r="AF40" s="74"/>
      <c r="AG40" s="75"/>
      <c r="AH40" s="75"/>
      <c r="AI40" s="75"/>
      <c r="AJ40" s="77"/>
      <c r="AK40" s="74"/>
      <c r="AL40" s="75"/>
      <c r="AM40" s="75"/>
      <c r="AN40" s="75"/>
      <c r="AO40" s="77"/>
      <c r="AP40" s="74"/>
      <c r="AQ40" s="75"/>
      <c r="AR40" s="75"/>
      <c r="AS40" s="75"/>
      <c r="AT40" s="77"/>
      <c r="AU40" s="74"/>
      <c r="AV40" s="75"/>
      <c r="AW40" s="75"/>
      <c r="AX40" s="75"/>
      <c r="AY40" s="77"/>
      <c r="AZ40" s="74"/>
      <c r="BA40" s="75"/>
      <c r="BB40" s="75"/>
      <c r="BC40" s="75"/>
      <c r="BD40" s="77"/>
      <c r="BE40" s="74"/>
      <c r="BF40" s="75"/>
      <c r="BG40" s="75"/>
      <c r="BH40" s="75"/>
      <c r="BI40" s="77"/>
      <c r="BJ40" s="74"/>
      <c r="BK40" s="75"/>
      <c r="BL40" s="75"/>
      <c r="BM40" s="75"/>
      <c r="BN40" s="77"/>
      <c r="BO40" s="74"/>
      <c r="BP40" s="75"/>
      <c r="BQ40" s="75"/>
      <c r="BR40" s="75"/>
      <c r="BS40" s="77"/>
    </row>
    <row r="41" spans="1:71" x14ac:dyDescent="0.2">
      <c r="A41" s="36" t="str">
        <f>IF(INPUT!A40 = 0,"", INPUT!A40)</f>
        <v/>
      </c>
      <c r="B41" s="74"/>
      <c r="C41" s="75"/>
      <c r="D41" s="75"/>
      <c r="E41" s="75"/>
      <c r="F41" s="77"/>
      <c r="G41" s="74"/>
      <c r="H41" s="75"/>
      <c r="I41" s="75"/>
      <c r="J41" s="75"/>
      <c r="K41" s="77"/>
      <c r="L41" s="74"/>
      <c r="M41" s="75"/>
      <c r="N41" s="75"/>
      <c r="O41" s="75"/>
      <c r="P41" s="77"/>
      <c r="Q41" s="74"/>
      <c r="R41" s="75"/>
      <c r="S41" s="75"/>
      <c r="T41" s="75"/>
      <c r="U41" s="77"/>
      <c r="V41" s="74"/>
      <c r="W41" s="75"/>
      <c r="X41" s="75"/>
      <c r="Y41" s="75"/>
      <c r="Z41" s="77"/>
      <c r="AA41" s="74"/>
      <c r="AB41" s="75"/>
      <c r="AC41" s="75"/>
      <c r="AD41" s="75"/>
      <c r="AE41" s="77"/>
      <c r="AF41" s="74"/>
      <c r="AG41" s="75"/>
      <c r="AH41" s="75"/>
      <c r="AI41" s="75"/>
      <c r="AJ41" s="77"/>
      <c r="AK41" s="74"/>
      <c r="AL41" s="75"/>
      <c r="AM41" s="75"/>
      <c r="AN41" s="75"/>
      <c r="AO41" s="77"/>
      <c r="AP41" s="74"/>
      <c r="AQ41" s="75"/>
      <c r="AR41" s="75"/>
      <c r="AS41" s="75"/>
      <c r="AT41" s="77"/>
      <c r="AU41" s="74"/>
      <c r="AV41" s="75"/>
      <c r="AW41" s="75"/>
      <c r="AX41" s="75"/>
      <c r="AY41" s="77"/>
      <c r="AZ41" s="74"/>
      <c r="BA41" s="75"/>
      <c r="BB41" s="75"/>
      <c r="BC41" s="75"/>
      <c r="BD41" s="77"/>
      <c r="BE41" s="74"/>
      <c r="BF41" s="75"/>
      <c r="BG41" s="75"/>
      <c r="BH41" s="75"/>
      <c r="BI41" s="77"/>
      <c r="BJ41" s="74"/>
      <c r="BK41" s="75"/>
      <c r="BL41" s="75"/>
      <c r="BM41" s="75"/>
      <c r="BN41" s="77"/>
      <c r="BO41" s="74"/>
      <c r="BP41" s="75"/>
      <c r="BQ41" s="75"/>
      <c r="BR41" s="75"/>
      <c r="BS41" s="77"/>
    </row>
    <row r="42" spans="1:71" x14ac:dyDescent="0.2">
      <c r="A42" s="36" t="str">
        <f>IF(INPUT!A41 = 0,"", INPUT!A41)</f>
        <v/>
      </c>
      <c r="B42" s="74"/>
      <c r="C42" s="75"/>
      <c r="D42" s="75"/>
      <c r="E42" s="75"/>
      <c r="F42" s="77"/>
      <c r="G42" s="74"/>
      <c r="H42" s="75"/>
      <c r="I42" s="75"/>
      <c r="J42" s="75"/>
      <c r="K42" s="77"/>
      <c r="L42" s="74"/>
      <c r="M42" s="75"/>
      <c r="N42" s="75"/>
      <c r="O42" s="75"/>
      <c r="P42" s="77"/>
      <c r="Q42" s="74"/>
      <c r="R42" s="75"/>
      <c r="S42" s="75"/>
      <c r="T42" s="75"/>
      <c r="U42" s="77"/>
      <c r="V42" s="74"/>
      <c r="W42" s="75"/>
      <c r="X42" s="75"/>
      <c r="Y42" s="75"/>
      <c r="Z42" s="77"/>
      <c r="AA42" s="74"/>
      <c r="AB42" s="75"/>
      <c r="AC42" s="75"/>
      <c r="AD42" s="75"/>
      <c r="AE42" s="77"/>
      <c r="AF42" s="74"/>
      <c r="AG42" s="75"/>
      <c r="AH42" s="75"/>
      <c r="AI42" s="75"/>
      <c r="AJ42" s="77"/>
      <c r="AK42" s="74"/>
      <c r="AL42" s="75"/>
      <c r="AM42" s="75"/>
      <c r="AN42" s="75"/>
      <c r="AO42" s="77"/>
      <c r="AP42" s="74"/>
      <c r="AQ42" s="75"/>
      <c r="AR42" s="75"/>
      <c r="AS42" s="75"/>
      <c r="AT42" s="77"/>
      <c r="AU42" s="74"/>
      <c r="AV42" s="75"/>
      <c r="AW42" s="75"/>
      <c r="AX42" s="75"/>
      <c r="AY42" s="77"/>
      <c r="AZ42" s="74"/>
      <c r="BA42" s="75"/>
      <c r="BB42" s="75"/>
      <c r="BC42" s="75"/>
      <c r="BD42" s="77"/>
      <c r="BE42" s="74"/>
      <c r="BF42" s="75"/>
      <c r="BG42" s="75"/>
      <c r="BH42" s="75"/>
      <c r="BI42" s="77"/>
      <c r="BJ42" s="74"/>
      <c r="BK42" s="75"/>
      <c r="BL42" s="75"/>
      <c r="BM42" s="75"/>
      <c r="BN42" s="77"/>
      <c r="BO42" s="74"/>
      <c r="BP42" s="75"/>
      <c r="BQ42" s="75"/>
      <c r="BR42" s="75"/>
      <c r="BS42" s="77"/>
    </row>
    <row r="43" spans="1:71" x14ac:dyDescent="0.2">
      <c r="A43" s="36" t="str">
        <f>IF(INPUT!A42 = 0,"", INPUT!A42)</f>
        <v/>
      </c>
      <c r="B43" s="74"/>
      <c r="C43" s="75"/>
      <c r="D43" s="75"/>
      <c r="E43" s="75"/>
      <c r="F43" s="77"/>
      <c r="G43" s="74"/>
      <c r="H43" s="75"/>
      <c r="I43" s="75"/>
      <c r="J43" s="75"/>
      <c r="K43" s="77"/>
      <c r="L43" s="74"/>
      <c r="M43" s="75"/>
      <c r="N43" s="75"/>
      <c r="O43" s="75"/>
      <c r="P43" s="77"/>
      <c r="Q43" s="74"/>
      <c r="R43" s="75"/>
      <c r="S43" s="75"/>
      <c r="T43" s="75"/>
      <c r="U43" s="77"/>
      <c r="V43" s="74"/>
      <c r="W43" s="75"/>
      <c r="X43" s="75"/>
      <c r="Y43" s="75"/>
      <c r="Z43" s="77"/>
      <c r="AA43" s="74"/>
      <c r="AB43" s="75"/>
      <c r="AC43" s="75"/>
      <c r="AD43" s="75"/>
      <c r="AE43" s="77"/>
      <c r="AF43" s="74"/>
      <c r="AG43" s="75"/>
      <c r="AH43" s="75"/>
      <c r="AI43" s="75"/>
      <c r="AJ43" s="77"/>
      <c r="AK43" s="74"/>
      <c r="AL43" s="75"/>
      <c r="AM43" s="75"/>
      <c r="AN43" s="75"/>
      <c r="AO43" s="77"/>
      <c r="AP43" s="74"/>
      <c r="AQ43" s="75"/>
      <c r="AR43" s="75"/>
      <c r="AS43" s="75"/>
      <c r="AT43" s="77"/>
      <c r="AU43" s="74"/>
      <c r="AV43" s="75"/>
      <c r="AW43" s="75"/>
      <c r="AX43" s="75"/>
      <c r="AY43" s="77"/>
      <c r="AZ43" s="74"/>
      <c r="BA43" s="75"/>
      <c r="BB43" s="75"/>
      <c r="BC43" s="75"/>
      <c r="BD43" s="77"/>
      <c r="BE43" s="74"/>
      <c r="BF43" s="75"/>
      <c r="BG43" s="75"/>
      <c r="BH43" s="75"/>
      <c r="BI43" s="77"/>
      <c r="BJ43" s="74"/>
      <c r="BK43" s="75"/>
      <c r="BL43" s="75"/>
      <c r="BM43" s="75"/>
      <c r="BN43" s="77"/>
      <c r="BO43" s="74"/>
      <c r="BP43" s="75"/>
      <c r="BQ43" s="75"/>
      <c r="BR43" s="75"/>
      <c r="BS43" s="77"/>
    </row>
    <row r="44" spans="1:71" x14ac:dyDescent="0.2">
      <c r="A44" s="36" t="str">
        <f>IF(INPUT!A43 = 0,"", INPUT!A43)</f>
        <v/>
      </c>
      <c r="B44" s="74"/>
      <c r="C44" s="75"/>
      <c r="D44" s="75"/>
      <c r="E44" s="75"/>
      <c r="F44" s="77"/>
      <c r="G44" s="74"/>
      <c r="H44" s="75"/>
      <c r="I44" s="75"/>
      <c r="J44" s="75"/>
      <c r="K44" s="77"/>
      <c r="L44" s="74"/>
      <c r="M44" s="75"/>
      <c r="N44" s="75"/>
      <c r="O44" s="75"/>
      <c r="P44" s="77"/>
      <c r="Q44" s="74"/>
      <c r="R44" s="75"/>
      <c r="S44" s="75"/>
      <c r="T44" s="75"/>
      <c r="U44" s="77"/>
      <c r="V44" s="74"/>
      <c r="W44" s="75"/>
      <c r="X44" s="75"/>
      <c r="Y44" s="75"/>
      <c r="Z44" s="77"/>
      <c r="AA44" s="74"/>
      <c r="AB44" s="75"/>
      <c r="AC44" s="75"/>
      <c r="AD44" s="75"/>
      <c r="AE44" s="77"/>
      <c r="AF44" s="74"/>
      <c r="AG44" s="75"/>
      <c r="AH44" s="75"/>
      <c r="AI44" s="75"/>
      <c r="AJ44" s="77"/>
      <c r="AK44" s="74"/>
      <c r="AL44" s="75"/>
      <c r="AM44" s="75"/>
      <c r="AN44" s="75"/>
      <c r="AO44" s="77"/>
      <c r="AP44" s="74"/>
      <c r="AQ44" s="75"/>
      <c r="AR44" s="75"/>
      <c r="AS44" s="75"/>
      <c r="AT44" s="77"/>
      <c r="AU44" s="74"/>
      <c r="AV44" s="75"/>
      <c r="AW44" s="75"/>
      <c r="AX44" s="75"/>
      <c r="AY44" s="77"/>
      <c r="AZ44" s="74"/>
      <c r="BA44" s="75"/>
      <c r="BB44" s="75"/>
      <c r="BC44" s="75"/>
      <c r="BD44" s="77"/>
      <c r="BE44" s="74"/>
      <c r="BF44" s="75"/>
      <c r="BG44" s="75"/>
      <c r="BH44" s="75"/>
      <c r="BI44" s="77"/>
      <c r="BJ44" s="74"/>
      <c r="BK44" s="75"/>
      <c r="BL44" s="75"/>
      <c r="BM44" s="75"/>
      <c r="BN44" s="77"/>
      <c r="BO44" s="74"/>
      <c r="BP44" s="75"/>
      <c r="BQ44" s="75"/>
      <c r="BR44" s="75"/>
      <c r="BS44" s="77"/>
    </row>
    <row r="45" spans="1:71" x14ac:dyDescent="0.2">
      <c r="A45" s="36" t="str">
        <f>IF(INPUT!A44 = 0,"", INPUT!A44)</f>
        <v/>
      </c>
      <c r="B45" s="74"/>
      <c r="C45" s="75"/>
      <c r="D45" s="75"/>
      <c r="E45" s="75"/>
      <c r="F45" s="77"/>
      <c r="G45" s="74"/>
      <c r="H45" s="75"/>
      <c r="I45" s="75"/>
      <c r="J45" s="75"/>
      <c r="K45" s="77"/>
      <c r="L45" s="74"/>
      <c r="M45" s="75"/>
      <c r="N45" s="75"/>
      <c r="O45" s="75"/>
      <c r="P45" s="77"/>
      <c r="Q45" s="74"/>
      <c r="R45" s="75"/>
      <c r="S45" s="75"/>
      <c r="T45" s="75"/>
      <c r="U45" s="77"/>
      <c r="V45" s="74"/>
      <c r="W45" s="75"/>
      <c r="X45" s="75"/>
      <c r="Y45" s="75"/>
      <c r="Z45" s="77"/>
      <c r="AA45" s="74"/>
      <c r="AB45" s="75"/>
      <c r="AC45" s="75"/>
      <c r="AD45" s="75"/>
      <c r="AE45" s="77"/>
      <c r="AF45" s="74"/>
      <c r="AG45" s="75"/>
      <c r="AH45" s="75"/>
      <c r="AI45" s="75"/>
      <c r="AJ45" s="77"/>
      <c r="AK45" s="74"/>
      <c r="AL45" s="75"/>
      <c r="AM45" s="75"/>
      <c r="AN45" s="75"/>
      <c r="AO45" s="77"/>
      <c r="AP45" s="74"/>
      <c r="AQ45" s="75"/>
      <c r="AR45" s="75"/>
      <c r="AS45" s="75"/>
      <c r="AT45" s="77"/>
      <c r="AU45" s="74"/>
      <c r="AV45" s="75"/>
      <c r="AW45" s="75"/>
      <c r="AX45" s="75"/>
      <c r="AY45" s="77"/>
      <c r="AZ45" s="74"/>
      <c r="BA45" s="75"/>
      <c r="BB45" s="75"/>
      <c r="BC45" s="75"/>
      <c r="BD45" s="77"/>
      <c r="BE45" s="74"/>
      <c r="BF45" s="75"/>
      <c r="BG45" s="75"/>
      <c r="BH45" s="75"/>
      <c r="BI45" s="77"/>
      <c r="BJ45" s="74"/>
      <c r="BK45" s="75"/>
      <c r="BL45" s="75"/>
      <c r="BM45" s="75"/>
      <c r="BN45" s="77"/>
      <c r="BO45" s="74"/>
      <c r="BP45" s="75"/>
      <c r="BQ45" s="75"/>
      <c r="BR45" s="75"/>
      <c r="BS45" s="77"/>
    </row>
    <row r="46" spans="1:71" x14ac:dyDescent="0.2">
      <c r="A46" s="36" t="str">
        <f>IF(INPUT!A45 = 0,"", INPUT!A45)</f>
        <v/>
      </c>
      <c r="B46" s="74"/>
      <c r="C46" s="75"/>
      <c r="D46" s="75"/>
      <c r="E46" s="75"/>
      <c r="F46" s="77"/>
      <c r="G46" s="74"/>
      <c r="H46" s="75"/>
      <c r="I46" s="75"/>
      <c r="J46" s="75"/>
      <c r="K46" s="77"/>
      <c r="L46" s="74"/>
      <c r="M46" s="75"/>
      <c r="N46" s="75"/>
      <c r="O46" s="75"/>
      <c r="P46" s="77"/>
      <c r="Q46" s="74"/>
      <c r="R46" s="75"/>
      <c r="S46" s="75"/>
      <c r="T46" s="75"/>
      <c r="U46" s="77"/>
      <c r="V46" s="74"/>
      <c r="W46" s="75"/>
      <c r="X46" s="75"/>
      <c r="Y46" s="75"/>
      <c r="Z46" s="77"/>
      <c r="AA46" s="74"/>
      <c r="AB46" s="75"/>
      <c r="AC46" s="75"/>
      <c r="AD46" s="75"/>
      <c r="AE46" s="77"/>
      <c r="AF46" s="74"/>
      <c r="AG46" s="75"/>
      <c r="AH46" s="75"/>
      <c r="AI46" s="75"/>
      <c r="AJ46" s="77"/>
      <c r="AK46" s="74"/>
      <c r="AL46" s="75"/>
      <c r="AM46" s="75"/>
      <c r="AN46" s="75"/>
      <c r="AO46" s="77"/>
      <c r="AP46" s="74"/>
      <c r="AQ46" s="75"/>
      <c r="AR46" s="75"/>
      <c r="AS46" s="75"/>
      <c r="AT46" s="77"/>
      <c r="AU46" s="74"/>
      <c r="AV46" s="75"/>
      <c r="AW46" s="75"/>
      <c r="AX46" s="75"/>
      <c r="AY46" s="77"/>
      <c r="AZ46" s="74"/>
      <c r="BA46" s="75"/>
      <c r="BB46" s="75"/>
      <c r="BC46" s="75"/>
      <c r="BD46" s="77"/>
      <c r="BE46" s="74"/>
      <c r="BF46" s="75"/>
      <c r="BG46" s="75"/>
      <c r="BH46" s="75"/>
      <c r="BI46" s="77"/>
      <c r="BJ46" s="74"/>
      <c r="BK46" s="75"/>
      <c r="BL46" s="75"/>
      <c r="BM46" s="75"/>
      <c r="BN46" s="77"/>
      <c r="BO46" s="74"/>
      <c r="BP46" s="75"/>
      <c r="BQ46" s="75"/>
      <c r="BR46" s="75"/>
      <c r="BS46" s="77"/>
    </row>
    <row r="47" spans="1:71" x14ac:dyDescent="0.2">
      <c r="A47" s="36" t="str">
        <f>IF(INPUT!A46 = 0,"", INPUT!A46)</f>
        <v/>
      </c>
      <c r="B47" s="74"/>
      <c r="C47" s="75"/>
      <c r="D47" s="75"/>
      <c r="E47" s="75"/>
      <c r="F47" s="77"/>
      <c r="G47" s="74"/>
      <c r="H47" s="75"/>
      <c r="I47" s="75"/>
      <c r="J47" s="75"/>
      <c r="K47" s="77"/>
      <c r="L47" s="74"/>
      <c r="M47" s="75"/>
      <c r="N47" s="75"/>
      <c r="O47" s="75"/>
      <c r="P47" s="77"/>
      <c r="Q47" s="74"/>
      <c r="R47" s="75"/>
      <c r="S47" s="75"/>
      <c r="T47" s="75"/>
      <c r="U47" s="77"/>
      <c r="V47" s="74"/>
      <c r="W47" s="75"/>
      <c r="X47" s="75"/>
      <c r="Y47" s="75"/>
      <c r="Z47" s="77"/>
      <c r="AA47" s="74"/>
      <c r="AB47" s="75"/>
      <c r="AC47" s="75"/>
      <c r="AD47" s="75"/>
      <c r="AE47" s="77"/>
      <c r="AF47" s="74"/>
      <c r="AG47" s="75"/>
      <c r="AH47" s="75"/>
      <c r="AI47" s="75"/>
      <c r="AJ47" s="77"/>
      <c r="AK47" s="74"/>
      <c r="AL47" s="75"/>
      <c r="AM47" s="75"/>
      <c r="AN47" s="75"/>
      <c r="AO47" s="77"/>
      <c r="AP47" s="74"/>
      <c r="AQ47" s="75"/>
      <c r="AR47" s="75"/>
      <c r="AS47" s="75"/>
      <c r="AT47" s="77"/>
      <c r="AU47" s="74"/>
      <c r="AV47" s="75"/>
      <c r="AW47" s="75"/>
      <c r="AX47" s="75"/>
      <c r="AY47" s="77"/>
      <c r="AZ47" s="74"/>
      <c r="BA47" s="75"/>
      <c r="BB47" s="75"/>
      <c r="BC47" s="75"/>
      <c r="BD47" s="77"/>
      <c r="BE47" s="74"/>
      <c r="BF47" s="75"/>
      <c r="BG47" s="75"/>
      <c r="BH47" s="75"/>
      <c r="BI47" s="77"/>
      <c r="BJ47" s="74"/>
      <c r="BK47" s="75"/>
      <c r="BL47" s="75"/>
      <c r="BM47" s="75"/>
      <c r="BN47" s="77"/>
      <c r="BO47" s="74"/>
      <c r="BP47" s="75"/>
      <c r="BQ47" s="75"/>
      <c r="BR47" s="75"/>
      <c r="BS47" s="77"/>
    </row>
    <row r="48" spans="1:71" x14ac:dyDescent="0.2">
      <c r="A48" s="36" t="str">
        <f>IF(INPUT!A47 = 0,"", INPUT!A47)</f>
        <v/>
      </c>
      <c r="B48" s="74"/>
      <c r="C48" s="75"/>
      <c r="D48" s="75"/>
      <c r="E48" s="75"/>
      <c r="F48" s="77"/>
      <c r="G48" s="74"/>
      <c r="H48" s="75"/>
      <c r="I48" s="75"/>
      <c r="J48" s="75"/>
      <c r="K48" s="77"/>
      <c r="L48" s="74"/>
      <c r="M48" s="75"/>
      <c r="N48" s="75"/>
      <c r="O48" s="75"/>
      <c r="P48" s="77"/>
      <c r="Q48" s="74"/>
      <c r="R48" s="75"/>
      <c r="S48" s="75"/>
      <c r="T48" s="75"/>
      <c r="U48" s="77"/>
      <c r="V48" s="74"/>
      <c r="W48" s="75"/>
      <c r="X48" s="75"/>
      <c r="Y48" s="75"/>
      <c r="Z48" s="77"/>
      <c r="AA48" s="74"/>
      <c r="AB48" s="75"/>
      <c r="AC48" s="75"/>
      <c r="AD48" s="75"/>
      <c r="AE48" s="77"/>
      <c r="AF48" s="74"/>
      <c r="AG48" s="75"/>
      <c r="AH48" s="75"/>
      <c r="AI48" s="75"/>
      <c r="AJ48" s="77"/>
      <c r="AK48" s="74"/>
      <c r="AL48" s="75"/>
      <c r="AM48" s="75"/>
      <c r="AN48" s="75"/>
      <c r="AO48" s="77"/>
      <c r="AP48" s="74"/>
      <c r="AQ48" s="75"/>
      <c r="AR48" s="75"/>
      <c r="AS48" s="75"/>
      <c r="AT48" s="77"/>
      <c r="AU48" s="74"/>
      <c r="AV48" s="75"/>
      <c r="AW48" s="75"/>
      <c r="AX48" s="75"/>
      <c r="AY48" s="77"/>
      <c r="AZ48" s="74"/>
      <c r="BA48" s="75"/>
      <c r="BB48" s="75"/>
      <c r="BC48" s="75"/>
      <c r="BD48" s="77"/>
      <c r="BE48" s="74"/>
      <c r="BF48" s="75"/>
      <c r="BG48" s="75"/>
      <c r="BH48" s="75"/>
      <c r="BI48" s="77"/>
      <c r="BJ48" s="74"/>
      <c r="BK48" s="75"/>
      <c r="BL48" s="75"/>
      <c r="BM48" s="75"/>
      <c r="BN48" s="77"/>
      <c r="BO48" s="74"/>
      <c r="BP48" s="75"/>
      <c r="BQ48" s="75"/>
      <c r="BR48" s="75"/>
      <c r="BS48" s="77"/>
    </row>
    <row r="49" spans="1:71" x14ac:dyDescent="0.2">
      <c r="A49" s="36" t="str">
        <f>IF(INPUT!A48 = 0,"", INPUT!A48)</f>
        <v/>
      </c>
      <c r="B49" s="74"/>
      <c r="C49" s="75"/>
      <c r="D49" s="75"/>
      <c r="E49" s="75"/>
      <c r="F49" s="77"/>
      <c r="G49" s="74"/>
      <c r="H49" s="75"/>
      <c r="I49" s="75"/>
      <c r="J49" s="75"/>
      <c r="K49" s="77"/>
      <c r="L49" s="74"/>
      <c r="M49" s="75"/>
      <c r="N49" s="75"/>
      <c r="O49" s="75"/>
      <c r="P49" s="77"/>
      <c r="Q49" s="74"/>
      <c r="R49" s="75"/>
      <c r="S49" s="75"/>
      <c r="T49" s="75"/>
      <c r="U49" s="77"/>
      <c r="V49" s="74"/>
      <c r="W49" s="75"/>
      <c r="X49" s="75"/>
      <c r="Y49" s="75"/>
      <c r="Z49" s="77"/>
      <c r="AA49" s="74"/>
      <c r="AB49" s="75"/>
      <c r="AC49" s="75"/>
      <c r="AD49" s="75"/>
      <c r="AE49" s="77"/>
      <c r="AF49" s="74"/>
      <c r="AG49" s="75"/>
      <c r="AH49" s="75"/>
      <c r="AI49" s="75"/>
      <c r="AJ49" s="77"/>
      <c r="AK49" s="74"/>
      <c r="AL49" s="75"/>
      <c r="AM49" s="75"/>
      <c r="AN49" s="75"/>
      <c r="AO49" s="77"/>
      <c r="AP49" s="74"/>
      <c r="AQ49" s="75"/>
      <c r="AR49" s="75"/>
      <c r="AS49" s="75"/>
      <c r="AT49" s="77"/>
      <c r="AU49" s="74"/>
      <c r="AV49" s="75"/>
      <c r="AW49" s="75"/>
      <c r="AX49" s="75"/>
      <c r="AY49" s="77"/>
      <c r="AZ49" s="74"/>
      <c r="BA49" s="75"/>
      <c r="BB49" s="75"/>
      <c r="BC49" s="75"/>
      <c r="BD49" s="77"/>
      <c r="BE49" s="74"/>
      <c r="BF49" s="75"/>
      <c r="BG49" s="75"/>
      <c r="BH49" s="75"/>
      <c r="BI49" s="77"/>
      <c r="BJ49" s="74"/>
      <c r="BK49" s="75"/>
      <c r="BL49" s="75"/>
      <c r="BM49" s="75"/>
      <c r="BN49" s="77"/>
      <c r="BO49" s="74"/>
      <c r="BP49" s="75"/>
      <c r="BQ49" s="75"/>
      <c r="BR49" s="75"/>
      <c r="BS49" s="77"/>
    </row>
    <row r="50" spans="1:71" x14ac:dyDescent="0.2">
      <c r="A50" s="36" t="str">
        <f>IF(INPUT!A49 = 0,"", INPUT!A49)</f>
        <v/>
      </c>
      <c r="B50" s="74"/>
      <c r="C50" s="75"/>
      <c r="D50" s="75"/>
      <c r="E50" s="75"/>
      <c r="F50" s="77"/>
      <c r="G50" s="74"/>
      <c r="H50" s="75"/>
      <c r="I50" s="75"/>
      <c r="J50" s="75"/>
      <c r="K50" s="77"/>
      <c r="L50" s="74"/>
      <c r="M50" s="75"/>
      <c r="N50" s="75"/>
      <c r="O50" s="75"/>
      <c r="P50" s="77"/>
      <c r="Q50" s="74"/>
      <c r="R50" s="75"/>
      <c r="S50" s="75"/>
      <c r="T50" s="75"/>
      <c r="U50" s="77"/>
      <c r="V50" s="74"/>
      <c r="W50" s="75"/>
      <c r="X50" s="75"/>
      <c r="Y50" s="75"/>
      <c r="Z50" s="77"/>
      <c r="AA50" s="74"/>
      <c r="AB50" s="75"/>
      <c r="AC50" s="75"/>
      <c r="AD50" s="75"/>
      <c r="AE50" s="77"/>
      <c r="AF50" s="74"/>
      <c r="AG50" s="75"/>
      <c r="AH50" s="75"/>
      <c r="AI50" s="75"/>
      <c r="AJ50" s="77"/>
      <c r="AK50" s="74"/>
      <c r="AL50" s="75"/>
      <c r="AM50" s="75"/>
      <c r="AN50" s="75"/>
      <c r="AO50" s="77"/>
      <c r="AP50" s="74"/>
      <c r="AQ50" s="75"/>
      <c r="AR50" s="75"/>
      <c r="AS50" s="75"/>
      <c r="AT50" s="77"/>
      <c r="AU50" s="74"/>
      <c r="AV50" s="75"/>
      <c r="AW50" s="75"/>
      <c r="AX50" s="75"/>
      <c r="AY50" s="77"/>
      <c r="AZ50" s="74"/>
      <c r="BA50" s="75"/>
      <c r="BB50" s="75"/>
      <c r="BC50" s="75"/>
      <c r="BD50" s="77"/>
      <c r="BE50" s="74"/>
      <c r="BF50" s="75"/>
      <c r="BG50" s="75"/>
      <c r="BH50" s="75"/>
      <c r="BI50" s="77"/>
      <c r="BJ50" s="74"/>
      <c r="BK50" s="75"/>
      <c r="BL50" s="75"/>
      <c r="BM50" s="75"/>
      <c r="BN50" s="77"/>
      <c r="BO50" s="74"/>
      <c r="BP50" s="75"/>
      <c r="BQ50" s="75"/>
      <c r="BR50" s="75"/>
      <c r="BS50" s="77"/>
    </row>
    <row r="51" spans="1:71" x14ac:dyDescent="0.2">
      <c r="A51" s="36" t="str">
        <f>IF(INPUT!A50 = 0,"", INPUT!A50)</f>
        <v/>
      </c>
      <c r="B51" s="74"/>
      <c r="C51" s="75"/>
      <c r="D51" s="75"/>
      <c r="E51" s="75"/>
      <c r="F51" s="77"/>
      <c r="G51" s="74"/>
      <c r="H51" s="75"/>
      <c r="I51" s="75"/>
      <c r="J51" s="75"/>
      <c r="K51" s="77"/>
      <c r="L51" s="74"/>
      <c r="M51" s="75"/>
      <c r="N51" s="75"/>
      <c r="O51" s="75"/>
      <c r="P51" s="77"/>
      <c r="Q51" s="74"/>
      <c r="R51" s="75"/>
      <c r="S51" s="75"/>
      <c r="T51" s="75"/>
      <c r="U51" s="77"/>
      <c r="V51" s="74"/>
      <c r="W51" s="75"/>
      <c r="X51" s="75"/>
      <c r="Y51" s="75"/>
      <c r="Z51" s="77"/>
      <c r="AA51" s="74"/>
      <c r="AB51" s="75"/>
      <c r="AC51" s="75"/>
      <c r="AD51" s="75"/>
      <c r="AE51" s="77"/>
      <c r="AF51" s="74"/>
      <c r="AG51" s="75"/>
      <c r="AH51" s="75"/>
      <c r="AI51" s="75"/>
      <c r="AJ51" s="77"/>
      <c r="AK51" s="74"/>
      <c r="AL51" s="75"/>
      <c r="AM51" s="75"/>
      <c r="AN51" s="75"/>
      <c r="AO51" s="77"/>
      <c r="AP51" s="74"/>
      <c r="AQ51" s="75"/>
      <c r="AR51" s="75"/>
      <c r="AS51" s="75"/>
      <c r="AT51" s="77"/>
      <c r="AU51" s="74"/>
      <c r="AV51" s="75"/>
      <c r="AW51" s="75"/>
      <c r="AX51" s="75"/>
      <c r="AY51" s="77"/>
      <c r="AZ51" s="74"/>
      <c r="BA51" s="75"/>
      <c r="BB51" s="75"/>
      <c r="BC51" s="75"/>
      <c r="BD51" s="77"/>
      <c r="BE51" s="74"/>
      <c r="BF51" s="75"/>
      <c r="BG51" s="75"/>
      <c r="BH51" s="75"/>
      <c r="BI51" s="77"/>
      <c r="BJ51" s="74"/>
      <c r="BK51" s="75"/>
      <c r="BL51" s="75"/>
      <c r="BM51" s="75"/>
      <c r="BN51" s="77"/>
      <c r="BO51" s="74"/>
      <c r="BP51" s="75"/>
      <c r="BQ51" s="75"/>
      <c r="BR51" s="75"/>
      <c r="BS51" s="77"/>
    </row>
    <row r="52" spans="1:71" x14ac:dyDescent="0.2">
      <c r="A52" s="36" t="str">
        <f>IF(INPUT!A51 = 0,"", INPUT!A51)</f>
        <v/>
      </c>
      <c r="B52" s="74"/>
      <c r="C52" s="75"/>
      <c r="D52" s="75"/>
      <c r="E52" s="75"/>
      <c r="F52" s="77"/>
      <c r="G52" s="74"/>
      <c r="H52" s="75"/>
      <c r="I52" s="75"/>
      <c r="J52" s="75"/>
      <c r="K52" s="77"/>
      <c r="L52" s="74"/>
      <c r="M52" s="75"/>
      <c r="N52" s="75"/>
      <c r="O52" s="75"/>
      <c r="P52" s="77"/>
      <c r="Q52" s="74"/>
      <c r="R52" s="75"/>
      <c r="S52" s="75"/>
      <c r="T52" s="75"/>
      <c r="U52" s="77"/>
      <c r="V52" s="74"/>
      <c r="W52" s="75"/>
      <c r="X52" s="75"/>
      <c r="Y52" s="75"/>
      <c r="Z52" s="77"/>
      <c r="AA52" s="74"/>
      <c r="AB52" s="75"/>
      <c r="AC52" s="75"/>
      <c r="AD52" s="75"/>
      <c r="AE52" s="77"/>
      <c r="AF52" s="74"/>
      <c r="AG52" s="75"/>
      <c r="AH52" s="75"/>
      <c r="AI52" s="75"/>
      <c r="AJ52" s="77"/>
      <c r="AK52" s="74"/>
      <c r="AL52" s="75"/>
      <c r="AM52" s="75"/>
      <c r="AN52" s="75"/>
      <c r="AO52" s="77"/>
      <c r="AP52" s="74"/>
      <c r="AQ52" s="75"/>
      <c r="AR52" s="75"/>
      <c r="AS52" s="75"/>
      <c r="AT52" s="77"/>
      <c r="AU52" s="74"/>
      <c r="AV52" s="75"/>
      <c r="AW52" s="75"/>
      <c r="AX52" s="75"/>
      <c r="AY52" s="77"/>
      <c r="AZ52" s="74"/>
      <c r="BA52" s="75"/>
      <c r="BB52" s="75"/>
      <c r="BC52" s="75"/>
      <c r="BD52" s="77"/>
      <c r="BE52" s="74"/>
      <c r="BF52" s="75"/>
      <c r="BG52" s="75"/>
      <c r="BH52" s="75"/>
      <c r="BI52" s="77"/>
      <c r="BJ52" s="74"/>
      <c r="BK52" s="75"/>
      <c r="BL52" s="75"/>
      <c r="BM52" s="75"/>
      <c r="BN52" s="77"/>
      <c r="BO52" s="74"/>
      <c r="BP52" s="75"/>
      <c r="BQ52" s="75"/>
      <c r="BR52" s="75"/>
      <c r="BS52" s="77"/>
    </row>
    <row r="53" spans="1:71" x14ac:dyDescent="0.2">
      <c r="A53" s="84" t="str">
        <f>IF(INPUT!A52 = 0,"", INPUT!A52)</f>
        <v/>
      </c>
      <c r="B53" s="89"/>
      <c r="C53" s="91"/>
      <c r="D53" s="91"/>
      <c r="E53" s="91"/>
      <c r="F53" s="92"/>
      <c r="G53" s="89"/>
      <c r="H53" s="91"/>
      <c r="I53" s="91"/>
      <c r="J53" s="91"/>
      <c r="K53" s="92"/>
      <c r="L53" s="89"/>
      <c r="M53" s="91"/>
      <c r="N53" s="91"/>
      <c r="O53" s="91"/>
      <c r="P53" s="92"/>
      <c r="Q53" s="89"/>
      <c r="R53" s="91"/>
      <c r="S53" s="91"/>
      <c r="T53" s="91"/>
      <c r="U53" s="92"/>
      <c r="V53" s="89"/>
      <c r="W53" s="91"/>
      <c r="X53" s="91"/>
      <c r="Y53" s="91"/>
      <c r="Z53" s="92"/>
      <c r="AA53" s="89"/>
      <c r="AB53" s="91"/>
      <c r="AC53" s="91"/>
      <c r="AD53" s="91"/>
      <c r="AE53" s="92"/>
      <c r="AF53" s="89"/>
      <c r="AG53" s="91"/>
      <c r="AH53" s="91"/>
      <c r="AI53" s="91"/>
      <c r="AJ53" s="92"/>
      <c r="AK53" s="89"/>
      <c r="AL53" s="91"/>
      <c r="AM53" s="91"/>
      <c r="AN53" s="91"/>
      <c r="AO53" s="92"/>
      <c r="AP53" s="89"/>
      <c r="AQ53" s="91"/>
      <c r="AR53" s="91"/>
      <c r="AS53" s="91"/>
      <c r="AT53" s="92"/>
      <c r="AU53" s="89"/>
      <c r="AV53" s="91"/>
      <c r="AW53" s="91"/>
      <c r="AX53" s="91"/>
      <c r="AY53" s="92"/>
      <c r="AZ53" s="89"/>
      <c r="BA53" s="91"/>
      <c r="BB53" s="91"/>
      <c r="BC53" s="91"/>
      <c r="BD53" s="92"/>
      <c r="BE53" s="89"/>
      <c r="BF53" s="91"/>
      <c r="BG53" s="91"/>
      <c r="BH53" s="91"/>
      <c r="BI53" s="92"/>
      <c r="BJ53" s="89"/>
      <c r="BK53" s="91"/>
      <c r="BL53" s="91"/>
      <c r="BM53" s="91"/>
      <c r="BN53" s="92"/>
      <c r="BO53" s="89"/>
      <c r="BP53" s="91"/>
      <c r="BQ53" s="91"/>
      <c r="BR53" s="91"/>
      <c r="BS53" s="92"/>
    </row>
  </sheetData>
  <sheetProtection algorithmName="SHA-512" hashValue="g61BItYGv6GZkPu+8cHho/aL6G67QyKugVhEGtLWh2G6kmXybAzAhKVAMIMLOP6U45SoBvRjUki9TB5LispCyg==" saltValue="pzvvupcd6T395r/wvI71Ng==" spinCount="100000" sheet="1" objects="1" scenarios="1" selectLockedCells="1"/>
  <mergeCells count="12">
    <mergeCell ref="CO3:CP3"/>
    <mergeCell ref="CQ3:CR3"/>
    <mergeCell ref="CS3:CT3"/>
    <mergeCell ref="CD3:CE3"/>
    <mergeCell ref="CF3:CG3"/>
    <mergeCell ref="CH3:CI3"/>
    <mergeCell ref="CJ3:CK3"/>
    <mergeCell ref="BU3:BV3"/>
    <mergeCell ref="BW3:BX3"/>
    <mergeCell ref="BY3:BZ3"/>
    <mergeCell ref="CA3:CB3"/>
    <mergeCell ref="CM3:CN3"/>
  </mergeCells>
  <phoneticPr fontId="2" type="noConversion"/>
  <pageMargins left="0.7" right="0.7" top="0.75" bottom="0.75" header="0.3" footer="0.3"/>
  <pageSetup paperSize="9" orientation="portrait" r:id="rId1"/>
  <headerFooter>
    <oddFooter>&amp;R_x000D_&amp;1#&amp;"Calibri"&amp;10&amp;K000000 Limited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95239-19BF-9D4A-A426-59FB79D477D4}">
  <dimension ref="A1:AJ62"/>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1.1640625" defaultRowHeight="16" x14ac:dyDescent="0.2"/>
  <cols>
    <col min="1" max="1" width="26.83203125" style="80" customWidth="1"/>
    <col min="2" max="2" width="11.1640625" style="166"/>
    <col min="3" max="3" width="9.33203125" style="81" customWidth="1"/>
    <col min="4" max="4" width="8.83203125" style="81" bestFit="1" customWidth="1"/>
    <col min="5" max="5" width="13.1640625" style="81" customWidth="1"/>
    <col min="6" max="6" width="11.1640625" style="81"/>
    <col min="7" max="7" width="11.1640625" style="166"/>
    <col min="8" max="8" width="12.6640625" style="81" bestFit="1" customWidth="1"/>
    <col min="9" max="9" width="11.1640625" style="81"/>
    <col min="10" max="10" width="12.5" style="81" customWidth="1"/>
    <col min="11" max="11" width="11.1640625" style="81"/>
    <col min="12" max="12" width="11.1640625" style="166"/>
    <col min="13" max="13" width="12.6640625" style="81" bestFit="1" customWidth="1"/>
    <col min="14" max="16" width="11.1640625" style="81"/>
    <col min="17" max="17" width="11.1640625" style="166"/>
    <col min="18" max="18" width="12.6640625" style="81" bestFit="1" customWidth="1"/>
    <col min="19" max="21" width="11.1640625" style="81"/>
    <col min="22" max="22" width="11.1640625" style="166"/>
    <col min="23" max="23" width="13" style="81" bestFit="1" customWidth="1"/>
    <col min="24" max="26" width="11.1640625" style="81"/>
    <col min="27" max="27" width="11.1640625" style="166"/>
    <col min="28" max="28" width="12.6640625" style="81" bestFit="1" customWidth="1"/>
    <col min="29" max="31" width="11.1640625" style="81"/>
    <col min="32" max="32" width="11.1640625" style="166"/>
    <col min="33" max="33" width="13" style="81" bestFit="1" customWidth="1"/>
    <col min="34" max="16384" width="11.1640625" style="81"/>
  </cols>
  <sheetData>
    <row r="1" spans="1:36" s="80" customFormat="1" x14ac:dyDescent="0.2">
      <c r="A1" s="167" t="s">
        <v>95</v>
      </c>
      <c r="B1" s="66"/>
      <c r="C1" s="2" t="s">
        <v>35</v>
      </c>
      <c r="D1" s="2" t="s">
        <v>97</v>
      </c>
      <c r="E1" s="2"/>
      <c r="F1" s="95"/>
      <c r="G1" s="66"/>
      <c r="H1" s="13" t="s">
        <v>41</v>
      </c>
      <c r="I1" s="13" t="s">
        <v>98</v>
      </c>
      <c r="J1" s="13"/>
      <c r="K1" s="96"/>
      <c r="L1" s="66"/>
      <c r="M1" s="3" t="s">
        <v>40</v>
      </c>
      <c r="N1" s="3" t="s">
        <v>99</v>
      </c>
      <c r="O1" s="3"/>
      <c r="P1" s="97"/>
      <c r="Q1" s="66"/>
      <c r="R1" s="4" t="s">
        <v>39</v>
      </c>
      <c r="S1" s="4" t="s">
        <v>100</v>
      </c>
      <c r="T1" s="4"/>
      <c r="U1" s="98"/>
      <c r="V1" s="66"/>
      <c r="W1" s="5" t="s">
        <v>38</v>
      </c>
      <c r="X1" s="5" t="s">
        <v>101</v>
      </c>
      <c r="Y1" s="5"/>
      <c r="Z1" s="125"/>
      <c r="AA1" s="66"/>
      <c r="AB1" s="6" t="s">
        <v>37</v>
      </c>
      <c r="AC1" s="6" t="s">
        <v>102</v>
      </c>
      <c r="AD1" s="6"/>
      <c r="AE1" s="101"/>
      <c r="AF1" s="66"/>
      <c r="AG1" s="5" t="s">
        <v>36</v>
      </c>
      <c r="AH1" s="5" t="s">
        <v>103</v>
      </c>
      <c r="AI1" s="5"/>
      <c r="AJ1" s="5"/>
    </row>
    <row r="2" spans="1:36" s="80" customFormat="1" ht="4.25" customHeight="1" x14ac:dyDescent="0.2">
      <c r="A2" s="167"/>
      <c r="B2" s="66"/>
      <c r="C2" s="2"/>
      <c r="D2" s="12"/>
      <c r="E2" s="2"/>
      <c r="F2" s="95"/>
      <c r="G2" s="66"/>
      <c r="H2" s="15"/>
      <c r="I2" s="14"/>
      <c r="J2" s="14"/>
      <c r="K2" s="184"/>
      <c r="L2" s="66"/>
      <c r="M2" s="16"/>
      <c r="N2" s="7"/>
      <c r="O2" s="7"/>
      <c r="P2" s="182"/>
      <c r="Q2" s="66"/>
      <c r="R2" s="17"/>
      <c r="S2" s="8"/>
      <c r="T2" s="8"/>
      <c r="U2" s="180"/>
      <c r="V2" s="66"/>
      <c r="W2" s="18"/>
      <c r="X2" s="9"/>
      <c r="Y2" s="9"/>
      <c r="Z2" s="174"/>
      <c r="AA2" s="66"/>
      <c r="AB2" s="19"/>
      <c r="AC2" s="10"/>
      <c r="AD2" s="10"/>
      <c r="AE2" s="178"/>
      <c r="AF2" s="66"/>
      <c r="AG2" s="18"/>
      <c r="AH2" s="9"/>
      <c r="AI2" s="9"/>
      <c r="AJ2" s="174"/>
    </row>
    <row r="3" spans="1:36" s="171" customFormat="1" ht="27.5" customHeight="1" x14ac:dyDescent="0.2">
      <c r="A3" s="167" t="s">
        <v>96</v>
      </c>
      <c r="B3" s="67" t="s">
        <v>0</v>
      </c>
      <c r="C3" s="24" t="s">
        <v>28</v>
      </c>
      <c r="D3" s="24" t="s">
        <v>29</v>
      </c>
      <c r="E3" s="25" t="s">
        <v>75</v>
      </c>
      <c r="F3" s="186" t="s">
        <v>17</v>
      </c>
      <c r="G3" s="67" t="s">
        <v>0</v>
      </c>
      <c r="H3" s="26" t="s">
        <v>28</v>
      </c>
      <c r="I3" s="26" t="s">
        <v>29</v>
      </c>
      <c r="J3" s="27" t="s">
        <v>75</v>
      </c>
      <c r="K3" s="185" t="s">
        <v>17</v>
      </c>
      <c r="L3" s="67" t="s">
        <v>0</v>
      </c>
      <c r="M3" s="28" t="s">
        <v>28</v>
      </c>
      <c r="N3" s="28" t="s">
        <v>29</v>
      </c>
      <c r="O3" s="29" t="s">
        <v>75</v>
      </c>
      <c r="P3" s="183" t="s">
        <v>17</v>
      </c>
      <c r="Q3" s="67" t="s">
        <v>0</v>
      </c>
      <c r="R3" s="30" t="s">
        <v>28</v>
      </c>
      <c r="S3" s="30" t="s">
        <v>29</v>
      </c>
      <c r="T3" s="31" t="s">
        <v>75</v>
      </c>
      <c r="U3" s="181" t="s">
        <v>17</v>
      </c>
      <c r="V3" s="67" t="s">
        <v>0</v>
      </c>
      <c r="W3" s="32" t="s">
        <v>28</v>
      </c>
      <c r="X3" s="32" t="s">
        <v>29</v>
      </c>
      <c r="Y3" s="33" t="s">
        <v>75</v>
      </c>
      <c r="Z3" s="175" t="s">
        <v>17</v>
      </c>
      <c r="AA3" s="67" t="s">
        <v>0</v>
      </c>
      <c r="AB3" s="34" t="s">
        <v>28</v>
      </c>
      <c r="AC3" s="34" t="s">
        <v>29</v>
      </c>
      <c r="AD3" s="35" t="s">
        <v>75</v>
      </c>
      <c r="AE3" s="179" t="s">
        <v>17</v>
      </c>
      <c r="AF3" s="67" t="s">
        <v>0</v>
      </c>
      <c r="AG3" s="32" t="s">
        <v>28</v>
      </c>
      <c r="AH3" s="32" t="s">
        <v>29</v>
      </c>
      <c r="AI3" s="33" t="s">
        <v>75</v>
      </c>
      <c r="AJ3" s="175" t="s">
        <v>17</v>
      </c>
    </row>
    <row r="4" spans="1:36" x14ac:dyDescent="0.2">
      <c r="A4" s="36" t="str">
        <f>IF(INPUT!A3 = 0,"", INPUT!A3)</f>
        <v>Input name here</v>
      </c>
      <c r="B4" s="152"/>
      <c r="C4" s="153"/>
      <c r="D4" s="153"/>
      <c r="E4" s="75"/>
      <c r="F4" s="77"/>
      <c r="G4" s="152"/>
      <c r="H4" s="153"/>
      <c r="I4" s="153"/>
      <c r="J4" s="75"/>
      <c r="K4" s="77"/>
      <c r="L4" s="152"/>
      <c r="M4" s="153"/>
      <c r="N4" s="153"/>
      <c r="O4" s="75"/>
      <c r="P4" s="77"/>
      <c r="Q4" s="152"/>
      <c r="R4" s="153"/>
      <c r="S4" s="153"/>
      <c r="T4" s="153"/>
      <c r="U4" s="176"/>
      <c r="V4" s="152"/>
      <c r="W4" s="153"/>
      <c r="X4" s="153"/>
      <c r="Y4" s="153"/>
      <c r="Z4" s="176"/>
      <c r="AA4" s="152"/>
      <c r="AB4" s="153"/>
      <c r="AC4" s="153"/>
      <c r="AD4" s="153"/>
      <c r="AE4" s="176"/>
      <c r="AF4" s="152"/>
      <c r="AG4" s="153"/>
      <c r="AH4" s="153"/>
      <c r="AI4" s="153"/>
      <c r="AJ4" s="176"/>
    </row>
    <row r="5" spans="1:36" x14ac:dyDescent="0.2">
      <c r="A5" s="36" t="str">
        <f>IF(INPUT!A4 = 0,"", INPUT!A4)</f>
        <v/>
      </c>
      <c r="B5" s="74"/>
      <c r="C5" s="75"/>
      <c r="D5" s="75"/>
      <c r="E5" s="75"/>
      <c r="F5" s="77"/>
      <c r="G5" s="152"/>
      <c r="H5" s="75"/>
      <c r="I5" s="75"/>
      <c r="J5" s="75"/>
      <c r="K5" s="77"/>
      <c r="L5" s="152"/>
      <c r="M5" s="75"/>
      <c r="N5" s="75"/>
      <c r="O5" s="75"/>
      <c r="P5" s="77"/>
      <c r="Q5" s="152"/>
      <c r="R5" s="153"/>
      <c r="S5" s="153"/>
      <c r="T5" s="153"/>
      <c r="U5" s="176"/>
      <c r="V5" s="152"/>
      <c r="W5" s="153"/>
      <c r="X5" s="153"/>
      <c r="Y5" s="153"/>
      <c r="Z5" s="176"/>
      <c r="AA5" s="152"/>
      <c r="AB5" s="153"/>
      <c r="AC5" s="153"/>
      <c r="AD5" s="153"/>
      <c r="AE5" s="176"/>
      <c r="AF5" s="152"/>
      <c r="AG5" s="153"/>
      <c r="AH5" s="153"/>
      <c r="AI5" s="153"/>
      <c r="AJ5" s="176"/>
    </row>
    <row r="6" spans="1:36" x14ac:dyDescent="0.2">
      <c r="A6" s="36" t="str">
        <f>IF(INPUT!A5 = 0,"", INPUT!A5)</f>
        <v/>
      </c>
      <c r="B6" s="74"/>
      <c r="C6" s="75"/>
      <c r="D6" s="75"/>
      <c r="E6" s="75"/>
      <c r="F6" s="77"/>
      <c r="G6" s="152"/>
      <c r="H6" s="75"/>
      <c r="I6" s="75"/>
      <c r="J6" s="75"/>
      <c r="K6" s="77"/>
      <c r="L6" s="152"/>
      <c r="M6" s="75"/>
      <c r="N6" s="75"/>
      <c r="O6" s="75"/>
      <c r="P6" s="77"/>
      <c r="Q6" s="152"/>
      <c r="R6" s="153"/>
      <c r="S6" s="153"/>
      <c r="T6" s="153"/>
      <c r="U6" s="176"/>
      <c r="V6" s="152"/>
      <c r="W6" s="153"/>
      <c r="X6" s="153"/>
      <c r="Y6" s="153"/>
      <c r="Z6" s="176"/>
      <c r="AA6" s="152"/>
      <c r="AB6" s="153"/>
      <c r="AC6" s="153"/>
      <c r="AD6" s="153"/>
      <c r="AE6" s="176"/>
      <c r="AF6" s="152"/>
      <c r="AG6" s="153"/>
      <c r="AH6" s="153"/>
      <c r="AI6" s="153"/>
      <c r="AJ6" s="176"/>
    </row>
    <row r="7" spans="1:36" x14ac:dyDescent="0.2">
      <c r="A7" s="36" t="str">
        <f>IF(INPUT!A6 = 0,"", INPUT!A6)</f>
        <v/>
      </c>
      <c r="B7" s="74"/>
      <c r="C7" s="75"/>
      <c r="D7" s="75"/>
      <c r="E7" s="75"/>
      <c r="F7" s="77"/>
      <c r="G7" s="152"/>
      <c r="H7" s="75"/>
      <c r="I7" s="75"/>
      <c r="J7" s="75"/>
      <c r="K7" s="77"/>
      <c r="L7" s="152"/>
      <c r="M7" s="75"/>
      <c r="N7" s="75"/>
      <c r="O7" s="75"/>
      <c r="P7" s="77"/>
      <c r="Q7" s="152"/>
      <c r="R7" s="153"/>
      <c r="S7" s="153"/>
      <c r="T7" s="153"/>
      <c r="U7" s="176"/>
      <c r="V7" s="152"/>
      <c r="W7" s="153"/>
      <c r="X7" s="153"/>
      <c r="Y7" s="153"/>
      <c r="Z7" s="176"/>
      <c r="AA7" s="152"/>
      <c r="AB7" s="153"/>
      <c r="AC7" s="153"/>
      <c r="AD7" s="153"/>
      <c r="AE7" s="176"/>
      <c r="AF7" s="152"/>
      <c r="AG7" s="153"/>
      <c r="AH7" s="153"/>
      <c r="AI7" s="153"/>
      <c r="AJ7" s="176"/>
    </row>
    <row r="8" spans="1:36" x14ac:dyDescent="0.2">
      <c r="A8" s="36" t="str">
        <f>IF(INPUT!A7 = 0,"", INPUT!A7)</f>
        <v/>
      </c>
      <c r="B8" s="74"/>
      <c r="C8" s="75"/>
      <c r="D8" s="75"/>
      <c r="E8" s="75"/>
      <c r="F8" s="77"/>
      <c r="G8" s="152"/>
      <c r="H8" s="75"/>
      <c r="I8" s="75"/>
      <c r="J8" s="75"/>
      <c r="K8" s="77"/>
      <c r="L8" s="152"/>
      <c r="M8" s="75"/>
      <c r="N8" s="75"/>
      <c r="O8" s="75"/>
      <c r="P8" s="77"/>
      <c r="Q8" s="152"/>
      <c r="R8" s="153"/>
      <c r="S8" s="153"/>
      <c r="T8" s="153"/>
      <c r="U8" s="176"/>
      <c r="V8" s="152"/>
      <c r="W8" s="153"/>
      <c r="X8" s="153"/>
      <c r="Y8" s="153"/>
      <c r="Z8" s="176"/>
      <c r="AA8" s="152"/>
      <c r="AB8" s="153"/>
      <c r="AC8" s="153"/>
      <c r="AD8" s="153"/>
      <c r="AE8" s="176"/>
      <c r="AF8" s="152"/>
      <c r="AG8" s="153"/>
      <c r="AH8" s="153"/>
      <c r="AI8" s="153"/>
      <c r="AJ8" s="176"/>
    </row>
    <row r="9" spans="1:36" x14ac:dyDescent="0.2">
      <c r="A9" s="36" t="str">
        <f>IF(INPUT!A8 = 0,"", INPUT!A8)</f>
        <v/>
      </c>
      <c r="B9" s="74"/>
      <c r="C9" s="75"/>
      <c r="D9" s="75"/>
      <c r="E9" s="75"/>
      <c r="F9" s="77"/>
      <c r="G9" s="152"/>
      <c r="H9" s="75"/>
      <c r="I9" s="75"/>
      <c r="J9" s="75"/>
      <c r="K9" s="77"/>
      <c r="L9" s="152"/>
      <c r="M9" s="75"/>
      <c r="N9" s="75"/>
      <c r="O9" s="75"/>
      <c r="P9" s="77"/>
      <c r="Q9" s="152"/>
      <c r="R9" s="153"/>
      <c r="S9" s="153"/>
      <c r="T9" s="153"/>
      <c r="U9" s="176"/>
      <c r="V9" s="152"/>
      <c r="W9" s="153"/>
      <c r="X9" s="153"/>
      <c r="Y9" s="153"/>
      <c r="Z9" s="176"/>
      <c r="AA9" s="152"/>
      <c r="AB9" s="153"/>
      <c r="AC9" s="153"/>
      <c r="AD9" s="153"/>
      <c r="AE9" s="176"/>
      <c r="AF9" s="152"/>
      <c r="AG9" s="153"/>
      <c r="AH9" s="153"/>
      <c r="AI9" s="153"/>
      <c r="AJ9" s="176"/>
    </row>
    <row r="10" spans="1:36" x14ac:dyDescent="0.2">
      <c r="A10" s="36" t="str">
        <f>IF(INPUT!A9 = 0,"", INPUT!A9)</f>
        <v/>
      </c>
      <c r="B10" s="74"/>
      <c r="C10" s="75"/>
      <c r="D10" s="75"/>
      <c r="E10" s="75"/>
      <c r="F10" s="77"/>
      <c r="G10" s="152"/>
      <c r="H10" s="75"/>
      <c r="I10" s="75"/>
      <c r="J10" s="75"/>
      <c r="K10" s="77"/>
      <c r="L10" s="152"/>
      <c r="M10" s="75"/>
      <c r="N10" s="75"/>
      <c r="O10" s="75"/>
      <c r="P10" s="77"/>
      <c r="Q10" s="152"/>
      <c r="R10" s="153"/>
      <c r="S10" s="153"/>
      <c r="T10" s="153"/>
      <c r="U10" s="176"/>
      <c r="V10" s="152"/>
      <c r="W10" s="153"/>
      <c r="X10" s="153"/>
      <c r="Y10" s="153"/>
      <c r="Z10" s="176"/>
      <c r="AA10" s="152"/>
      <c r="AB10" s="153"/>
      <c r="AC10" s="153"/>
      <c r="AD10" s="153"/>
      <c r="AE10" s="176"/>
      <c r="AF10" s="152"/>
      <c r="AG10" s="153"/>
      <c r="AH10" s="153"/>
      <c r="AI10" s="153"/>
      <c r="AJ10" s="176"/>
    </row>
    <row r="11" spans="1:36" x14ac:dyDescent="0.2">
      <c r="A11" s="36" t="str">
        <f>IF(INPUT!A10 = 0,"", INPUT!A10)</f>
        <v/>
      </c>
      <c r="B11" s="74"/>
      <c r="C11" s="75"/>
      <c r="D11" s="75"/>
      <c r="E11" s="75"/>
      <c r="F11" s="77"/>
      <c r="G11" s="152"/>
      <c r="H11" s="75"/>
      <c r="I11" s="75"/>
      <c r="J11" s="75"/>
      <c r="K11" s="77"/>
      <c r="L11" s="152"/>
      <c r="M11" s="75"/>
      <c r="N11" s="75"/>
      <c r="O11" s="75"/>
      <c r="P11" s="77"/>
      <c r="Q11" s="152"/>
      <c r="R11" s="153"/>
      <c r="S11" s="153"/>
      <c r="T11" s="153"/>
      <c r="U11" s="176"/>
      <c r="V11" s="152"/>
      <c r="W11" s="153"/>
      <c r="X11" s="153"/>
      <c r="Y11" s="153"/>
      <c r="Z11" s="176"/>
      <c r="AA11" s="152"/>
      <c r="AB11" s="153"/>
      <c r="AC11" s="153"/>
      <c r="AD11" s="153"/>
      <c r="AE11" s="176"/>
      <c r="AF11" s="152"/>
      <c r="AG11" s="153"/>
      <c r="AH11" s="153"/>
      <c r="AI11" s="153"/>
      <c r="AJ11" s="176"/>
    </row>
    <row r="12" spans="1:36" x14ac:dyDescent="0.2">
      <c r="A12" s="36" t="str">
        <f>IF(INPUT!A11 = 0,"", INPUT!A11)</f>
        <v/>
      </c>
      <c r="B12" s="74"/>
      <c r="C12" s="75"/>
      <c r="D12" s="75"/>
      <c r="E12" s="75"/>
      <c r="F12" s="77"/>
      <c r="G12" s="152"/>
      <c r="H12" s="75"/>
      <c r="I12" s="75"/>
      <c r="J12" s="75"/>
      <c r="K12" s="77"/>
      <c r="L12" s="152"/>
      <c r="M12" s="75"/>
      <c r="N12" s="75"/>
      <c r="O12" s="75"/>
      <c r="P12" s="77"/>
      <c r="Q12" s="152"/>
      <c r="R12" s="153"/>
      <c r="S12" s="153"/>
      <c r="T12" s="153"/>
      <c r="U12" s="176"/>
      <c r="V12" s="152"/>
      <c r="W12" s="153"/>
      <c r="X12" s="153"/>
      <c r="Y12" s="153"/>
      <c r="Z12" s="176"/>
      <c r="AA12" s="152"/>
      <c r="AB12" s="153"/>
      <c r="AC12" s="153"/>
      <c r="AD12" s="153"/>
      <c r="AE12" s="176"/>
      <c r="AF12" s="152"/>
      <c r="AG12" s="153"/>
      <c r="AH12" s="153"/>
      <c r="AI12" s="153"/>
      <c r="AJ12" s="176"/>
    </row>
    <row r="13" spans="1:36" x14ac:dyDescent="0.2">
      <c r="A13" s="36" t="str">
        <f>IF(INPUT!A12 = 0,"", INPUT!A12)</f>
        <v/>
      </c>
      <c r="B13" s="74"/>
      <c r="C13" s="75"/>
      <c r="D13" s="75"/>
      <c r="E13" s="75"/>
      <c r="F13" s="77"/>
      <c r="G13" s="152"/>
      <c r="H13" s="75"/>
      <c r="I13" s="75"/>
      <c r="J13" s="75"/>
      <c r="K13" s="77"/>
      <c r="L13" s="152"/>
      <c r="M13" s="75"/>
      <c r="N13" s="75"/>
      <c r="O13" s="75"/>
      <c r="P13" s="77"/>
      <c r="Q13" s="152"/>
      <c r="R13" s="153"/>
      <c r="S13" s="153"/>
      <c r="T13" s="153"/>
      <c r="U13" s="176"/>
      <c r="V13" s="152"/>
      <c r="W13" s="153"/>
      <c r="X13" s="153"/>
      <c r="Y13" s="153"/>
      <c r="Z13" s="176"/>
      <c r="AA13" s="152"/>
      <c r="AB13" s="153"/>
      <c r="AC13" s="153"/>
      <c r="AD13" s="153"/>
      <c r="AE13" s="176"/>
      <c r="AF13" s="152"/>
      <c r="AG13" s="153"/>
      <c r="AH13" s="153"/>
      <c r="AI13" s="153"/>
      <c r="AJ13" s="176"/>
    </row>
    <row r="14" spans="1:36" x14ac:dyDescent="0.2">
      <c r="A14" s="36" t="str">
        <f>IF(INPUT!A13 = 0,"", INPUT!A13)</f>
        <v/>
      </c>
      <c r="B14" s="74"/>
      <c r="C14" s="75"/>
      <c r="D14" s="75"/>
      <c r="E14" s="75"/>
      <c r="F14" s="77"/>
      <c r="G14" s="152"/>
      <c r="H14" s="75"/>
      <c r="I14" s="75"/>
      <c r="J14" s="75"/>
      <c r="K14" s="77"/>
      <c r="L14" s="152"/>
      <c r="M14" s="75"/>
      <c r="N14" s="75"/>
      <c r="O14" s="75"/>
      <c r="P14" s="77"/>
      <c r="Q14" s="152"/>
      <c r="R14" s="153"/>
      <c r="S14" s="153"/>
      <c r="T14" s="153"/>
      <c r="U14" s="176"/>
      <c r="V14" s="152"/>
      <c r="W14" s="153"/>
      <c r="X14" s="153"/>
      <c r="Y14" s="153"/>
      <c r="Z14" s="176"/>
      <c r="AA14" s="152"/>
      <c r="AB14" s="153"/>
      <c r="AC14" s="153"/>
      <c r="AD14" s="153"/>
      <c r="AE14" s="176"/>
      <c r="AF14" s="152"/>
      <c r="AG14" s="153"/>
      <c r="AH14" s="153"/>
      <c r="AI14" s="153"/>
      <c r="AJ14" s="176"/>
    </row>
    <row r="15" spans="1:36" x14ac:dyDescent="0.2">
      <c r="A15" s="36" t="str">
        <f>IF(INPUT!A14 = 0,"", INPUT!A14)</f>
        <v/>
      </c>
      <c r="B15" s="74"/>
      <c r="C15" s="75"/>
      <c r="D15" s="75"/>
      <c r="E15" s="75"/>
      <c r="F15" s="77"/>
      <c r="G15" s="152"/>
      <c r="H15" s="75"/>
      <c r="I15" s="75"/>
      <c r="J15" s="75"/>
      <c r="K15" s="77"/>
      <c r="L15" s="152"/>
      <c r="M15" s="75"/>
      <c r="N15" s="75"/>
      <c r="O15" s="75"/>
      <c r="P15" s="77"/>
      <c r="Q15" s="152"/>
      <c r="R15" s="153"/>
      <c r="S15" s="153"/>
      <c r="T15" s="153"/>
      <c r="U15" s="176"/>
      <c r="V15" s="152"/>
      <c r="W15" s="153"/>
      <c r="X15" s="153"/>
      <c r="Y15" s="153"/>
      <c r="Z15" s="176"/>
      <c r="AA15" s="152"/>
      <c r="AB15" s="153"/>
      <c r="AC15" s="153"/>
      <c r="AD15" s="153"/>
      <c r="AE15" s="176"/>
      <c r="AF15" s="152"/>
      <c r="AG15" s="153"/>
      <c r="AH15" s="153"/>
      <c r="AI15" s="153"/>
      <c r="AJ15" s="176"/>
    </row>
    <row r="16" spans="1:36" x14ac:dyDescent="0.2">
      <c r="A16" s="36" t="str">
        <f>IF(INPUT!A15 = 0,"", INPUT!A15)</f>
        <v/>
      </c>
      <c r="B16" s="74"/>
      <c r="C16" s="75"/>
      <c r="D16" s="75"/>
      <c r="E16" s="75"/>
      <c r="F16" s="77"/>
      <c r="G16" s="152"/>
      <c r="H16" s="75"/>
      <c r="I16" s="75"/>
      <c r="J16" s="75"/>
      <c r="K16" s="77"/>
      <c r="L16" s="152"/>
      <c r="M16" s="75"/>
      <c r="N16" s="75"/>
      <c r="O16" s="75"/>
      <c r="P16" s="77"/>
      <c r="Q16" s="152"/>
      <c r="R16" s="153"/>
      <c r="S16" s="153"/>
      <c r="T16" s="153"/>
      <c r="U16" s="176"/>
      <c r="V16" s="152"/>
      <c r="W16" s="153"/>
      <c r="X16" s="153"/>
      <c r="Y16" s="153"/>
      <c r="Z16" s="176"/>
      <c r="AA16" s="152"/>
      <c r="AB16" s="153"/>
      <c r="AC16" s="153"/>
      <c r="AD16" s="153"/>
      <c r="AE16" s="176"/>
      <c r="AF16" s="152"/>
      <c r="AG16" s="153"/>
      <c r="AH16" s="153"/>
      <c r="AI16" s="153"/>
      <c r="AJ16" s="176"/>
    </row>
    <row r="17" spans="1:36" ht="21" customHeight="1" x14ac:dyDescent="0.2">
      <c r="A17" s="36" t="str">
        <f>IF(INPUT!A16 = 0,"", INPUT!A16)</f>
        <v/>
      </c>
      <c r="B17" s="74"/>
      <c r="C17" s="75"/>
      <c r="D17" s="75"/>
      <c r="E17" s="75"/>
      <c r="F17" s="77"/>
      <c r="G17" s="152"/>
      <c r="H17" s="75"/>
      <c r="I17" s="75"/>
      <c r="J17" s="75"/>
      <c r="K17" s="77"/>
      <c r="L17" s="152"/>
      <c r="M17" s="75"/>
      <c r="N17" s="75"/>
      <c r="O17" s="75"/>
      <c r="P17" s="77"/>
      <c r="Q17" s="152"/>
      <c r="R17" s="153"/>
      <c r="S17" s="153"/>
      <c r="T17" s="153"/>
      <c r="U17" s="176"/>
      <c r="V17" s="152"/>
      <c r="W17" s="153"/>
      <c r="X17" s="153"/>
      <c r="Y17" s="153"/>
      <c r="Z17" s="176"/>
      <c r="AA17" s="152"/>
      <c r="AB17" s="153"/>
      <c r="AC17" s="153"/>
      <c r="AD17" s="153"/>
      <c r="AE17" s="176"/>
      <c r="AF17" s="152"/>
      <c r="AG17" s="153"/>
      <c r="AH17" s="153"/>
      <c r="AI17" s="153"/>
      <c r="AJ17" s="176"/>
    </row>
    <row r="18" spans="1:36" x14ac:dyDescent="0.2">
      <c r="A18" s="36" t="str">
        <f>IF(INPUT!A17 = 0,"", INPUT!A17)</f>
        <v/>
      </c>
      <c r="B18" s="74"/>
      <c r="C18" s="75"/>
      <c r="D18" s="75"/>
      <c r="E18" s="75"/>
      <c r="F18" s="77"/>
      <c r="G18" s="152"/>
      <c r="H18" s="75"/>
      <c r="I18" s="75"/>
      <c r="J18" s="75"/>
      <c r="K18" s="77"/>
      <c r="L18" s="152"/>
      <c r="M18" s="75"/>
      <c r="N18" s="75"/>
      <c r="O18" s="75"/>
      <c r="P18" s="77"/>
      <c r="Q18" s="152"/>
      <c r="R18" s="153"/>
      <c r="S18" s="153"/>
      <c r="T18" s="153"/>
      <c r="U18" s="176"/>
      <c r="V18" s="152"/>
      <c r="W18" s="153"/>
      <c r="X18" s="153"/>
      <c r="Y18" s="153"/>
      <c r="Z18" s="176"/>
      <c r="AA18" s="152"/>
      <c r="AB18" s="153"/>
      <c r="AC18" s="153"/>
      <c r="AD18" s="153"/>
      <c r="AE18" s="176"/>
      <c r="AF18" s="152"/>
      <c r="AG18" s="153"/>
      <c r="AH18" s="153"/>
      <c r="AI18" s="153"/>
      <c r="AJ18" s="176"/>
    </row>
    <row r="19" spans="1:36" x14ac:dyDescent="0.2">
      <c r="A19" s="36" t="str">
        <f>IF(INPUT!A18 = 0,"", INPUT!A18)</f>
        <v/>
      </c>
      <c r="B19" s="74"/>
      <c r="C19" s="75"/>
      <c r="D19" s="75"/>
      <c r="E19" s="75"/>
      <c r="F19" s="77"/>
      <c r="G19" s="152"/>
      <c r="H19" s="75"/>
      <c r="I19" s="75"/>
      <c r="J19" s="75"/>
      <c r="K19" s="77"/>
      <c r="L19" s="152"/>
      <c r="M19" s="75"/>
      <c r="N19" s="75"/>
      <c r="O19" s="75"/>
      <c r="P19" s="77"/>
      <c r="Q19" s="152"/>
      <c r="R19" s="153"/>
      <c r="S19" s="153"/>
      <c r="T19" s="153"/>
      <c r="U19" s="176"/>
      <c r="V19" s="152"/>
      <c r="W19" s="153"/>
      <c r="X19" s="153"/>
      <c r="Y19" s="153"/>
      <c r="Z19" s="176"/>
      <c r="AA19" s="152"/>
      <c r="AB19" s="153"/>
      <c r="AC19" s="153"/>
      <c r="AD19" s="153"/>
      <c r="AE19" s="176"/>
      <c r="AF19" s="152"/>
      <c r="AG19" s="153"/>
      <c r="AH19" s="153"/>
      <c r="AI19" s="153"/>
      <c r="AJ19" s="176"/>
    </row>
    <row r="20" spans="1:36" x14ac:dyDescent="0.2">
      <c r="A20" s="36" t="str">
        <f>IF(INPUT!A19 = 0,"", INPUT!A19)</f>
        <v/>
      </c>
      <c r="B20" s="74"/>
      <c r="C20" s="75"/>
      <c r="D20" s="75"/>
      <c r="E20" s="75"/>
      <c r="F20" s="77"/>
      <c r="G20" s="152"/>
      <c r="H20" s="75"/>
      <c r="I20" s="75"/>
      <c r="J20" s="75"/>
      <c r="K20" s="77"/>
      <c r="L20" s="152"/>
      <c r="M20" s="75"/>
      <c r="N20" s="75"/>
      <c r="O20" s="75"/>
      <c r="P20" s="77"/>
      <c r="Q20" s="152"/>
      <c r="R20" s="153"/>
      <c r="S20" s="153"/>
      <c r="T20" s="153"/>
      <c r="U20" s="176"/>
      <c r="V20" s="152"/>
      <c r="W20" s="153"/>
      <c r="X20" s="153"/>
      <c r="Y20" s="153"/>
      <c r="Z20" s="176"/>
      <c r="AA20" s="152"/>
      <c r="AB20" s="153"/>
      <c r="AC20" s="153"/>
      <c r="AD20" s="153"/>
      <c r="AE20" s="176"/>
      <c r="AF20" s="152"/>
      <c r="AG20" s="153"/>
      <c r="AH20" s="153"/>
      <c r="AI20" s="153"/>
      <c r="AJ20" s="176"/>
    </row>
    <row r="21" spans="1:36" x14ac:dyDescent="0.2">
      <c r="A21" s="36" t="str">
        <f>IF(INPUT!A20 = 0,"", INPUT!A20)</f>
        <v/>
      </c>
      <c r="B21" s="74"/>
      <c r="C21" s="75"/>
      <c r="D21" s="75"/>
      <c r="E21" s="75"/>
      <c r="F21" s="77"/>
      <c r="G21" s="152"/>
      <c r="H21" s="75"/>
      <c r="I21" s="75"/>
      <c r="J21" s="75"/>
      <c r="K21" s="77"/>
      <c r="L21" s="152"/>
      <c r="M21" s="75"/>
      <c r="N21" s="75"/>
      <c r="O21" s="75"/>
      <c r="P21" s="77"/>
      <c r="Q21" s="152"/>
      <c r="R21" s="153"/>
      <c r="S21" s="153"/>
      <c r="T21" s="153"/>
      <c r="U21" s="176"/>
      <c r="V21" s="152"/>
      <c r="W21" s="153"/>
      <c r="X21" s="153"/>
      <c r="Y21" s="153"/>
      <c r="Z21" s="176"/>
      <c r="AA21" s="152"/>
      <c r="AB21" s="153"/>
      <c r="AC21" s="153"/>
      <c r="AD21" s="153"/>
      <c r="AE21" s="176"/>
      <c r="AF21" s="152"/>
      <c r="AG21" s="153"/>
      <c r="AH21" s="153"/>
      <c r="AI21" s="153"/>
      <c r="AJ21" s="176"/>
    </row>
    <row r="22" spans="1:36" x14ac:dyDescent="0.2">
      <c r="A22" s="36" t="str">
        <f>IF(INPUT!A21 = 0,"", INPUT!A21)</f>
        <v/>
      </c>
      <c r="B22" s="74"/>
      <c r="C22" s="75"/>
      <c r="D22" s="75"/>
      <c r="E22" s="75"/>
      <c r="F22" s="77"/>
      <c r="G22" s="152"/>
      <c r="H22" s="75"/>
      <c r="I22" s="75"/>
      <c r="J22" s="75"/>
      <c r="K22" s="77"/>
      <c r="L22" s="152"/>
      <c r="M22" s="75"/>
      <c r="N22" s="75"/>
      <c r="O22" s="75"/>
      <c r="P22" s="77"/>
      <c r="Q22" s="152"/>
      <c r="R22" s="153"/>
      <c r="S22" s="153"/>
      <c r="T22" s="153"/>
      <c r="U22" s="176"/>
      <c r="V22" s="152"/>
      <c r="W22" s="153"/>
      <c r="X22" s="153"/>
      <c r="Y22" s="153"/>
      <c r="Z22" s="176"/>
      <c r="AA22" s="152"/>
      <c r="AB22" s="153"/>
      <c r="AC22" s="153"/>
      <c r="AD22" s="153"/>
      <c r="AE22" s="176"/>
      <c r="AF22" s="152"/>
      <c r="AG22" s="153"/>
      <c r="AH22" s="153"/>
      <c r="AI22" s="153"/>
      <c r="AJ22" s="176"/>
    </row>
    <row r="23" spans="1:36" x14ac:dyDescent="0.2">
      <c r="A23" s="36" t="str">
        <f>IF(INPUT!A22 = 0,"", INPUT!A22)</f>
        <v/>
      </c>
      <c r="B23" s="74"/>
      <c r="C23" s="75"/>
      <c r="D23" s="75"/>
      <c r="E23" s="75"/>
      <c r="F23" s="77"/>
      <c r="G23" s="152"/>
      <c r="H23" s="75"/>
      <c r="I23" s="75"/>
      <c r="J23" s="75"/>
      <c r="K23" s="77"/>
      <c r="L23" s="152"/>
      <c r="M23" s="75"/>
      <c r="N23" s="75"/>
      <c r="O23" s="75"/>
      <c r="P23" s="77"/>
      <c r="Q23" s="152"/>
      <c r="R23" s="153"/>
      <c r="S23" s="153"/>
      <c r="T23" s="153"/>
      <c r="U23" s="176"/>
      <c r="V23" s="152"/>
      <c r="W23" s="153"/>
      <c r="X23" s="153"/>
      <c r="Y23" s="153"/>
      <c r="Z23" s="176"/>
      <c r="AA23" s="152"/>
      <c r="AB23" s="153"/>
      <c r="AC23" s="153"/>
      <c r="AD23" s="153"/>
      <c r="AE23" s="176"/>
      <c r="AF23" s="152"/>
      <c r="AG23" s="153"/>
      <c r="AH23" s="153"/>
      <c r="AI23" s="153"/>
      <c r="AJ23" s="176"/>
    </row>
    <row r="24" spans="1:36" x14ac:dyDescent="0.2">
      <c r="A24" s="36" t="str">
        <f>IF(INPUT!A23 = 0,"", INPUT!A23)</f>
        <v/>
      </c>
      <c r="B24" s="74"/>
      <c r="C24" s="75"/>
      <c r="D24" s="75"/>
      <c r="E24" s="75"/>
      <c r="F24" s="77"/>
      <c r="G24" s="152"/>
      <c r="H24" s="75"/>
      <c r="I24" s="75"/>
      <c r="J24" s="75"/>
      <c r="K24" s="77"/>
      <c r="L24" s="152"/>
      <c r="M24" s="75"/>
      <c r="N24" s="75"/>
      <c r="O24" s="75"/>
      <c r="P24" s="77"/>
      <c r="Q24" s="152"/>
      <c r="R24" s="153"/>
      <c r="S24" s="153"/>
      <c r="T24" s="153"/>
      <c r="U24" s="176"/>
      <c r="V24" s="152"/>
      <c r="W24" s="153"/>
      <c r="X24" s="153"/>
      <c r="Y24" s="153"/>
      <c r="Z24" s="176"/>
      <c r="AA24" s="152"/>
      <c r="AB24" s="153"/>
      <c r="AC24" s="153"/>
      <c r="AD24" s="153"/>
      <c r="AE24" s="176"/>
      <c r="AF24" s="152"/>
      <c r="AG24" s="153"/>
      <c r="AH24" s="153"/>
      <c r="AI24" s="153"/>
      <c r="AJ24" s="176"/>
    </row>
    <row r="25" spans="1:36" x14ac:dyDescent="0.2">
      <c r="A25" s="36" t="str">
        <f>IF(INPUT!A24 = 0,"", INPUT!A24)</f>
        <v/>
      </c>
      <c r="B25" s="74"/>
      <c r="C25" s="75"/>
      <c r="D25" s="75"/>
      <c r="E25" s="75"/>
      <c r="F25" s="77"/>
      <c r="G25" s="152"/>
      <c r="H25" s="75"/>
      <c r="I25" s="75"/>
      <c r="J25" s="75"/>
      <c r="K25" s="77"/>
      <c r="L25" s="152"/>
      <c r="M25" s="75"/>
      <c r="N25" s="75"/>
      <c r="O25" s="75"/>
      <c r="P25" s="77"/>
      <c r="Q25" s="152"/>
      <c r="R25" s="153"/>
      <c r="S25" s="153"/>
      <c r="T25" s="153"/>
      <c r="U25" s="176"/>
      <c r="V25" s="152"/>
      <c r="W25" s="153"/>
      <c r="X25" s="153"/>
      <c r="Y25" s="153"/>
      <c r="Z25" s="176"/>
      <c r="AA25" s="152"/>
      <c r="AB25" s="153"/>
      <c r="AC25" s="153"/>
      <c r="AD25" s="153"/>
      <c r="AE25" s="176"/>
      <c r="AF25" s="152"/>
      <c r="AG25" s="153"/>
      <c r="AH25" s="153"/>
      <c r="AI25" s="153"/>
      <c r="AJ25" s="176"/>
    </row>
    <row r="26" spans="1:36" x14ac:dyDescent="0.2">
      <c r="A26" s="36" t="str">
        <f>IF(INPUT!A25 = 0,"", INPUT!A25)</f>
        <v/>
      </c>
      <c r="B26" s="74"/>
      <c r="C26" s="75"/>
      <c r="D26" s="75"/>
      <c r="E26" s="75"/>
      <c r="F26" s="77"/>
      <c r="G26" s="152"/>
      <c r="H26" s="75"/>
      <c r="I26" s="75"/>
      <c r="J26" s="75"/>
      <c r="K26" s="77"/>
      <c r="L26" s="152"/>
      <c r="M26" s="75"/>
      <c r="N26" s="75"/>
      <c r="O26" s="75"/>
      <c r="P26" s="77"/>
      <c r="Q26" s="152"/>
      <c r="R26" s="153"/>
      <c r="S26" s="153"/>
      <c r="T26" s="153"/>
      <c r="U26" s="176"/>
      <c r="V26" s="152"/>
      <c r="W26" s="153"/>
      <c r="X26" s="153"/>
      <c r="Y26" s="153"/>
      <c r="Z26" s="176"/>
      <c r="AA26" s="152"/>
      <c r="AB26" s="153"/>
      <c r="AC26" s="153"/>
      <c r="AD26" s="153"/>
      <c r="AE26" s="176"/>
      <c r="AF26" s="152"/>
      <c r="AG26" s="153"/>
      <c r="AH26" s="153"/>
      <c r="AI26" s="153"/>
      <c r="AJ26" s="176"/>
    </row>
    <row r="27" spans="1:36" x14ac:dyDescent="0.2">
      <c r="A27" s="36" t="str">
        <f>IF(INPUT!A26 = 0,"", INPUT!A26)</f>
        <v/>
      </c>
      <c r="B27" s="74"/>
      <c r="C27" s="75"/>
      <c r="D27" s="75"/>
      <c r="E27" s="75"/>
      <c r="F27" s="77"/>
      <c r="G27" s="152"/>
      <c r="H27" s="75"/>
      <c r="I27" s="75"/>
      <c r="J27" s="75"/>
      <c r="K27" s="77"/>
      <c r="L27" s="152"/>
      <c r="M27" s="75"/>
      <c r="N27" s="75"/>
      <c r="O27" s="75"/>
      <c r="P27" s="77"/>
      <c r="Q27" s="152"/>
      <c r="R27" s="153"/>
      <c r="S27" s="153"/>
      <c r="T27" s="153"/>
      <c r="U27" s="176"/>
      <c r="V27" s="152"/>
      <c r="W27" s="153"/>
      <c r="X27" s="153"/>
      <c r="Y27" s="153"/>
      <c r="Z27" s="176"/>
      <c r="AA27" s="152"/>
      <c r="AB27" s="153"/>
      <c r="AC27" s="153"/>
      <c r="AD27" s="153"/>
      <c r="AE27" s="176"/>
      <c r="AF27" s="152"/>
      <c r="AG27" s="153"/>
      <c r="AH27" s="153"/>
      <c r="AI27" s="153"/>
      <c r="AJ27" s="176"/>
    </row>
    <row r="28" spans="1:36" x14ac:dyDescent="0.2">
      <c r="A28" s="36" t="str">
        <f>IF(INPUT!A27 = 0,"", INPUT!A27)</f>
        <v/>
      </c>
      <c r="B28" s="74"/>
      <c r="C28" s="75"/>
      <c r="D28" s="75"/>
      <c r="E28" s="75"/>
      <c r="F28" s="77"/>
      <c r="G28" s="152"/>
      <c r="H28" s="75"/>
      <c r="I28" s="75"/>
      <c r="J28" s="75"/>
      <c r="K28" s="77"/>
      <c r="L28" s="152"/>
      <c r="M28" s="75"/>
      <c r="N28" s="75"/>
      <c r="O28" s="75"/>
      <c r="P28" s="77"/>
      <c r="Q28" s="152"/>
      <c r="R28" s="153"/>
      <c r="S28" s="153"/>
      <c r="T28" s="153"/>
      <c r="U28" s="176"/>
      <c r="V28" s="152"/>
      <c r="W28" s="153"/>
      <c r="X28" s="153"/>
      <c r="Y28" s="153"/>
      <c r="Z28" s="176"/>
      <c r="AA28" s="152"/>
      <c r="AB28" s="153"/>
      <c r="AC28" s="153"/>
      <c r="AD28" s="153"/>
      <c r="AE28" s="176"/>
      <c r="AF28" s="152"/>
      <c r="AG28" s="153"/>
      <c r="AH28" s="153"/>
      <c r="AI28" s="153"/>
      <c r="AJ28" s="176"/>
    </row>
    <row r="29" spans="1:36" x14ac:dyDescent="0.2">
      <c r="A29" s="36" t="str">
        <f>IF(INPUT!A28 = 0,"", INPUT!A28)</f>
        <v/>
      </c>
      <c r="B29" s="74"/>
      <c r="C29" s="75"/>
      <c r="D29" s="75"/>
      <c r="E29" s="75"/>
      <c r="F29" s="77"/>
      <c r="G29" s="152"/>
      <c r="H29" s="154"/>
      <c r="I29" s="75"/>
      <c r="J29" s="75"/>
      <c r="K29" s="77"/>
      <c r="L29" s="152"/>
      <c r="M29" s="154"/>
      <c r="N29" s="75"/>
      <c r="O29" s="75"/>
      <c r="P29" s="77"/>
      <c r="Q29" s="152"/>
      <c r="R29" s="153"/>
      <c r="S29" s="153"/>
      <c r="T29" s="153"/>
      <c r="U29" s="176"/>
      <c r="V29" s="152"/>
      <c r="W29" s="153"/>
      <c r="X29" s="153"/>
      <c r="Y29" s="153"/>
      <c r="Z29" s="176"/>
      <c r="AA29" s="152"/>
      <c r="AB29" s="153"/>
      <c r="AC29" s="153"/>
      <c r="AD29" s="153"/>
      <c r="AE29" s="176"/>
      <c r="AF29" s="152"/>
      <c r="AG29" s="153"/>
      <c r="AH29" s="153"/>
      <c r="AI29" s="153"/>
      <c r="AJ29" s="176"/>
    </row>
    <row r="30" spans="1:36" x14ac:dyDescent="0.2">
      <c r="A30" s="36" t="str">
        <f>IF(INPUT!A29 = 0,"", INPUT!A29)</f>
        <v/>
      </c>
      <c r="B30" s="74"/>
      <c r="C30" s="75"/>
      <c r="D30" s="75"/>
      <c r="E30" s="75"/>
      <c r="F30" s="77"/>
      <c r="G30" s="152"/>
      <c r="H30" s="75"/>
      <c r="I30" s="75"/>
      <c r="J30" s="75"/>
      <c r="K30" s="77"/>
      <c r="L30" s="152"/>
      <c r="M30" s="75"/>
      <c r="N30" s="75"/>
      <c r="O30" s="75"/>
      <c r="P30" s="77"/>
      <c r="Q30" s="152"/>
      <c r="R30" s="153"/>
      <c r="S30" s="153"/>
      <c r="T30" s="153"/>
      <c r="U30" s="176"/>
      <c r="V30" s="152"/>
      <c r="W30" s="153"/>
      <c r="X30" s="153"/>
      <c r="Y30" s="153"/>
      <c r="Z30" s="176"/>
      <c r="AA30" s="152"/>
      <c r="AB30" s="153"/>
      <c r="AC30" s="153"/>
      <c r="AD30" s="153"/>
      <c r="AE30" s="176"/>
      <c r="AF30" s="152"/>
      <c r="AG30" s="153"/>
      <c r="AH30" s="153"/>
      <c r="AI30" s="153"/>
      <c r="AJ30" s="176"/>
    </row>
    <row r="31" spans="1:36" x14ac:dyDescent="0.2">
      <c r="A31" s="36" t="str">
        <f>IF(INPUT!A30 = 0,"", INPUT!A30)</f>
        <v/>
      </c>
      <c r="B31" s="74"/>
      <c r="C31" s="75"/>
      <c r="D31" s="75"/>
      <c r="E31" s="75"/>
      <c r="F31" s="77"/>
      <c r="G31" s="152"/>
      <c r="H31" s="75"/>
      <c r="I31" s="75"/>
      <c r="J31" s="75"/>
      <c r="K31" s="77"/>
      <c r="L31" s="152"/>
      <c r="M31" s="75"/>
      <c r="N31" s="75"/>
      <c r="O31" s="75"/>
      <c r="P31" s="77"/>
      <c r="Q31" s="152"/>
      <c r="R31" s="153"/>
      <c r="S31" s="153"/>
      <c r="T31" s="153"/>
      <c r="U31" s="176"/>
      <c r="V31" s="152"/>
      <c r="W31" s="153"/>
      <c r="X31" s="153"/>
      <c r="Y31" s="153"/>
      <c r="Z31" s="176"/>
      <c r="AA31" s="152"/>
      <c r="AB31" s="153"/>
      <c r="AC31" s="153"/>
      <c r="AD31" s="153"/>
      <c r="AE31" s="176"/>
      <c r="AF31" s="152"/>
      <c r="AG31" s="153"/>
      <c r="AH31" s="153"/>
      <c r="AI31" s="153"/>
      <c r="AJ31" s="176"/>
    </row>
    <row r="32" spans="1:36" x14ac:dyDescent="0.2">
      <c r="A32" s="36" t="str">
        <f>IF(INPUT!A31 = 0,"", INPUT!A31)</f>
        <v/>
      </c>
      <c r="B32" s="74"/>
      <c r="C32" s="75"/>
      <c r="D32" s="75"/>
      <c r="E32" s="75"/>
      <c r="F32" s="77"/>
      <c r="G32" s="152"/>
      <c r="H32" s="75"/>
      <c r="I32" s="75"/>
      <c r="J32" s="75"/>
      <c r="K32" s="77"/>
      <c r="L32" s="152"/>
      <c r="M32" s="75"/>
      <c r="N32" s="75"/>
      <c r="O32" s="75"/>
      <c r="P32" s="77"/>
      <c r="Q32" s="152"/>
      <c r="R32" s="153"/>
      <c r="S32" s="153"/>
      <c r="T32" s="153"/>
      <c r="U32" s="176"/>
      <c r="V32" s="152"/>
      <c r="W32" s="153"/>
      <c r="X32" s="153"/>
      <c r="Y32" s="153"/>
      <c r="Z32" s="176"/>
      <c r="AA32" s="152"/>
      <c r="AB32" s="153"/>
      <c r="AC32" s="153"/>
      <c r="AD32" s="153"/>
      <c r="AE32" s="176"/>
      <c r="AF32" s="152"/>
      <c r="AG32" s="153"/>
      <c r="AH32" s="153"/>
      <c r="AI32" s="153"/>
      <c r="AJ32" s="176"/>
    </row>
    <row r="33" spans="1:36" x14ac:dyDescent="0.2">
      <c r="A33" s="36" t="str">
        <f>IF(INPUT!A32 = 0,"", INPUT!A32)</f>
        <v/>
      </c>
      <c r="B33" s="74"/>
      <c r="C33" s="75"/>
      <c r="D33" s="75"/>
      <c r="E33" s="75"/>
      <c r="F33" s="77"/>
      <c r="G33" s="152"/>
      <c r="H33" s="75"/>
      <c r="I33" s="75"/>
      <c r="J33" s="75"/>
      <c r="K33" s="77"/>
      <c r="L33" s="152"/>
      <c r="M33" s="75"/>
      <c r="N33" s="75"/>
      <c r="O33" s="75"/>
      <c r="P33" s="77"/>
      <c r="Q33" s="152"/>
      <c r="R33" s="153"/>
      <c r="S33" s="153"/>
      <c r="T33" s="153"/>
      <c r="U33" s="176"/>
      <c r="V33" s="152"/>
      <c r="W33" s="153"/>
      <c r="X33" s="153"/>
      <c r="Y33" s="153"/>
      <c r="Z33" s="176"/>
      <c r="AA33" s="152"/>
      <c r="AB33" s="153"/>
      <c r="AC33" s="153"/>
      <c r="AD33" s="153"/>
      <c r="AE33" s="176"/>
      <c r="AF33" s="152"/>
      <c r="AG33" s="153"/>
      <c r="AH33" s="153"/>
      <c r="AI33" s="153"/>
      <c r="AJ33" s="176"/>
    </row>
    <row r="34" spans="1:36" x14ac:dyDescent="0.2">
      <c r="A34" s="36" t="str">
        <f>IF(INPUT!A33 = 0,"", INPUT!A33)</f>
        <v/>
      </c>
      <c r="B34" s="74"/>
      <c r="C34" s="75"/>
      <c r="D34" s="75"/>
      <c r="E34" s="75"/>
      <c r="F34" s="77"/>
      <c r="G34" s="152"/>
      <c r="H34" s="75"/>
      <c r="I34" s="75"/>
      <c r="J34" s="75"/>
      <c r="K34" s="77"/>
      <c r="L34" s="152"/>
      <c r="M34" s="75"/>
      <c r="N34" s="75"/>
      <c r="O34" s="75"/>
      <c r="P34" s="77"/>
      <c r="Q34" s="152"/>
      <c r="R34" s="153"/>
      <c r="S34" s="153"/>
      <c r="T34" s="153"/>
      <c r="U34" s="176"/>
      <c r="V34" s="152"/>
      <c r="W34" s="153"/>
      <c r="X34" s="153"/>
      <c r="Y34" s="153"/>
      <c r="Z34" s="176"/>
      <c r="AA34" s="152"/>
      <c r="AB34" s="153"/>
      <c r="AC34" s="153"/>
      <c r="AD34" s="153"/>
      <c r="AE34" s="176"/>
      <c r="AF34" s="152"/>
      <c r="AG34" s="153"/>
      <c r="AH34" s="153"/>
      <c r="AI34" s="153"/>
      <c r="AJ34" s="176"/>
    </row>
    <row r="35" spans="1:36" x14ac:dyDescent="0.2">
      <c r="A35" s="36" t="str">
        <f>IF(INPUT!A34 = 0,"", INPUT!A34)</f>
        <v/>
      </c>
      <c r="B35" s="74"/>
      <c r="C35" s="75"/>
      <c r="D35" s="75"/>
      <c r="E35" s="75"/>
      <c r="F35" s="77"/>
      <c r="G35" s="152"/>
      <c r="H35" s="75"/>
      <c r="I35" s="75"/>
      <c r="J35" s="75"/>
      <c r="K35" s="77"/>
      <c r="L35" s="152"/>
      <c r="M35" s="75"/>
      <c r="N35" s="75"/>
      <c r="O35" s="75"/>
      <c r="P35" s="77"/>
      <c r="Q35" s="152"/>
      <c r="R35" s="153"/>
      <c r="S35" s="153"/>
      <c r="T35" s="153"/>
      <c r="U35" s="176"/>
      <c r="V35" s="152"/>
      <c r="W35" s="153"/>
      <c r="X35" s="153"/>
      <c r="Y35" s="153"/>
      <c r="Z35" s="176"/>
      <c r="AA35" s="152"/>
      <c r="AB35" s="153"/>
      <c r="AC35" s="153"/>
      <c r="AD35" s="153"/>
      <c r="AE35" s="176"/>
      <c r="AF35" s="152"/>
      <c r="AG35" s="153"/>
      <c r="AH35" s="153"/>
      <c r="AI35" s="153"/>
      <c r="AJ35" s="176"/>
    </row>
    <row r="36" spans="1:36" x14ac:dyDescent="0.2">
      <c r="A36" s="36" t="str">
        <f>IF(INPUT!A35 = 0,"", INPUT!A35)</f>
        <v/>
      </c>
      <c r="B36" s="74"/>
      <c r="C36" s="75"/>
      <c r="D36" s="75"/>
      <c r="E36" s="75"/>
      <c r="F36" s="77"/>
      <c r="G36" s="152"/>
      <c r="H36" s="75"/>
      <c r="I36" s="75"/>
      <c r="J36" s="75"/>
      <c r="K36" s="77"/>
      <c r="L36" s="152"/>
      <c r="M36" s="75"/>
      <c r="N36" s="75"/>
      <c r="O36" s="75"/>
      <c r="P36" s="77"/>
      <c r="Q36" s="152"/>
      <c r="R36" s="153"/>
      <c r="S36" s="153"/>
      <c r="T36" s="153"/>
      <c r="U36" s="176"/>
      <c r="V36" s="152"/>
      <c r="W36" s="153"/>
      <c r="X36" s="153"/>
      <c r="Y36" s="153"/>
      <c r="Z36" s="176"/>
      <c r="AA36" s="152"/>
      <c r="AB36" s="153"/>
      <c r="AC36" s="153"/>
      <c r="AD36" s="153"/>
      <c r="AE36" s="176"/>
      <c r="AF36" s="152"/>
      <c r="AG36" s="153"/>
      <c r="AH36" s="153"/>
      <c r="AI36" s="153"/>
      <c r="AJ36" s="176"/>
    </row>
    <row r="37" spans="1:36" x14ac:dyDescent="0.2">
      <c r="A37" s="36" t="str">
        <f>IF(INPUT!A36 = 0,"", INPUT!A36)</f>
        <v/>
      </c>
      <c r="B37" s="74"/>
      <c r="C37" s="75"/>
      <c r="D37" s="75"/>
      <c r="E37" s="75"/>
      <c r="F37" s="77"/>
      <c r="G37" s="152"/>
      <c r="H37" s="75"/>
      <c r="I37" s="75"/>
      <c r="J37" s="75"/>
      <c r="K37" s="77"/>
      <c r="L37" s="152"/>
      <c r="M37" s="75"/>
      <c r="N37" s="75"/>
      <c r="O37" s="75"/>
      <c r="P37" s="77"/>
      <c r="Q37" s="152"/>
      <c r="R37" s="153"/>
      <c r="S37" s="153"/>
      <c r="T37" s="153"/>
      <c r="U37" s="176"/>
      <c r="V37" s="152"/>
      <c r="W37" s="153"/>
      <c r="X37" s="153"/>
      <c r="Y37" s="153"/>
      <c r="Z37" s="176"/>
      <c r="AA37" s="152"/>
      <c r="AB37" s="153"/>
      <c r="AC37" s="153"/>
      <c r="AD37" s="153"/>
      <c r="AE37" s="176"/>
      <c r="AF37" s="152"/>
      <c r="AG37" s="153"/>
      <c r="AH37" s="153"/>
      <c r="AI37" s="153"/>
      <c r="AJ37" s="176"/>
    </row>
    <row r="38" spans="1:36" x14ac:dyDescent="0.2">
      <c r="A38" s="36" t="str">
        <f>IF(INPUT!A37 = 0,"", INPUT!A37)</f>
        <v/>
      </c>
      <c r="B38" s="74"/>
      <c r="C38" s="75"/>
      <c r="D38" s="75"/>
      <c r="E38" s="75"/>
      <c r="F38" s="77"/>
      <c r="G38" s="152"/>
      <c r="H38" s="75"/>
      <c r="I38" s="75"/>
      <c r="J38" s="75"/>
      <c r="K38" s="77"/>
      <c r="L38" s="152"/>
      <c r="M38" s="75"/>
      <c r="N38" s="75"/>
      <c r="O38" s="75"/>
      <c r="P38" s="77"/>
      <c r="Q38" s="152"/>
      <c r="R38" s="153"/>
      <c r="S38" s="153"/>
      <c r="T38" s="153"/>
      <c r="U38" s="176"/>
      <c r="V38" s="152"/>
      <c r="W38" s="153"/>
      <c r="X38" s="153"/>
      <c r="Y38" s="153"/>
      <c r="Z38" s="176"/>
      <c r="AA38" s="152"/>
      <c r="AB38" s="153"/>
      <c r="AC38" s="153"/>
      <c r="AD38" s="153"/>
      <c r="AE38" s="176"/>
      <c r="AF38" s="152"/>
      <c r="AG38" s="153"/>
      <c r="AH38" s="153"/>
      <c r="AI38" s="153"/>
      <c r="AJ38" s="176"/>
    </row>
    <row r="39" spans="1:36" x14ac:dyDescent="0.2">
      <c r="A39" s="36" t="str">
        <f>IF(INPUT!A38 = 0,"", INPUT!A38)</f>
        <v/>
      </c>
      <c r="B39" s="74"/>
      <c r="C39" s="75"/>
      <c r="D39" s="75"/>
      <c r="E39" s="75"/>
      <c r="F39" s="77"/>
      <c r="G39" s="152"/>
      <c r="H39" s="75"/>
      <c r="I39" s="75"/>
      <c r="J39" s="75"/>
      <c r="K39" s="77"/>
      <c r="L39" s="152"/>
      <c r="M39" s="75"/>
      <c r="N39" s="75"/>
      <c r="O39" s="75"/>
      <c r="P39" s="77"/>
      <c r="Q39" s="152"/>
      <c r="R39" s="153"/>
      <c r="S39" s="153"/>
      <c r="T39" s="153"/>
      <c r="U39" s="176"/>
      <c r="V39" s="152"/>
      <c r="W39" s="153"/>
      <c r="X39" s="153"/>
      <c r="Y39" s="153"/>
      <c r="Z39" s="176"/>
      <c r="AA39" s="152"/>
      <c r="AB39" s="153"/>
      <c r="AC39" s="153"/>
      <c r="AD39" s="153"/>
      <c r="AE39" s="176"/>
      <c r="AF39" s="152"/>
      <c r="AG39" s="153"/>
      <c r="AH39" s="153"/>
      <c r="AI39" s="153"/>
      <c r="AJ39" s="176"/>
    </row>
    <row r="40" spans="1:36" x14ac:dyDescent="0.2">
      <c r="A40" s="36" t="str">
        <f>IF(INPUT!A39 = 0,"", INPUT!A39)</f>
        <v/>
      </c>
      <c r="B40" s="74"/>
      <c r="C40" s="75"/>
      <c r="D40" s="75"/>
      <c r="E40" s="75"/>
      <c r="F40" s="77"/>
      <c r="G40" s="152"/>
      <c r="H40" s="75"/>
      <c r="I40" s="75"/>
      <c r="J40" s="75"/>
      <c r="K40" s="77"/>
      <c r="L40" s="152"/>
      <c r="M40" s="75"/>
      <c r="N40" s="75"/>
      <c r="O40" s="75"/>
      <c r="P40" s="77"/>
      <c r="Q40" s="152"/>
      <c r="R40" s="153"/>
      <c r="S40" s="153"/>
      <c r="T40" s="153"/>
      <c r="U40" s="176"/>
      <c r="V40" s="152"/>
      <c r="W40" s="153"/>
      <c r="X40" s="153"/>
      <c r="Y40" s="153"/>
      <c r="Z40" s="176"/>
      <c r="AA40" s="152"/>
      <c r="AB40" s="153"/>
      <c r="AC40" s="153"/>
      <c r="AD40" s="153"/>
      <c r="AE40" s="176"/>
      <c r="AF40" s="152"/>
      <c r="AG40" s="153"/>
      <c r="AH40" s="153"/>
      <c r="AI40" s="153"/>
      <c r="AJ40" s="176"/>
    </row>
    <row r="41" spans="1:36" x14ac:dyDescent="0.2">
      <c r="A41" s="36" t="str">
        <f>IF(INPUT!A40 = 0,"", INPUT!A40)</f>
        <v/>
      </c>
      <c r="B41" s="74"/>
      <c r="C41" s="75"/>
      <c r="D41" s="75"/>
      <c r="E41" s="75"/>
      <c r="F41" s="77"/>
      <c r="G41" s="152"/>
      <c r="H41" s="75"/>
      <c r="I41" s="75"/>
      <c r="J41" s="75"/>
      <c r="K41" s="77"/>
      <c r="L41" s="152"/>
      <c r="M41" s="75"/>
      <c r="N41" s="75"/>
      <c r="O41" s="75"/>
      <c r="P41" s="77"/>
      <c r="Q41" s="152"/>
      <c r="R41" s="153"/>
      <c r="S41" s="153"/>
      <c r="T41" s="153"/>
      <c r="U41" s="176"/>
      <c r="V41" s="152"/>
      <c r="W41" s="153"/>
      <c r="X41" s="153"/>
      <c r="Y41" s="153"/>
      <c r="Z41" s="176"/>
      <c r="AA41" s="152"/>
      <c r="AB41" s="153"/>
      <c r="AC41" s="153"/>
      <c r="AD41" s="153"/>
      <c r="AE41" s="176"/>
      <c r="AF41" s="152"/>
      <c r="AG41" s="153"/>
      <c r="AH41" s="153"/>
      <c r="AI41" s="153"/>
      <c r="AJ41" s="176"/>
    </row>
    <row r="42" spans="1:36" x14ac:dyDescent="0.2">
      <c r="A42" s="36" t="str">
        <f>IF(INPUT!A41 = 0,"", INPUT!A41)</f>
        <v/>
      </c>
      <c r="B42" s="74"/>
      <c r="C42" s="75"/>
      <c r="D42" s="75"/>
      <c r="E42" s="75"/>
      <c r="F42" s="77"/>
      <c r="G42" s="152"/>
      <c r="H42" s="75"/>
      <c r="I42" s="75"/>
      <c r="J42" s="75"/>
      <c r="K42" s="77"/>
      <c r="L42" s="152"/>
      <c r="M42" s="75"/>
      <c r="N42" s="75"/>
      <c r="O42" s="75"/>
      <c r="P42" s="77"/>
      <c r="Q42" s="152"/>
      <c r="R42" s="153"/>
      <c r="S42" s="153"/>
      <c r="T42" s="153"/>
      <c r="U42" s="176"/>
      <c r="V42" s="152"/>
      <c r="W42" s="153"/>
      <c r="X42" s="153"/>
      <c r="Y42" s="153"/>
      <c r="Z42" s="176"/>
      <c r="AA42" s="152"/>
      <c r="AB42" s="153"/>
      <c r="AC42" s="153"/>
      <c r="AD42" s="153"/>
      <c r="AE42" s="176"/>
      <c r="AF42" s="152"/>
      <c r="AG42" s="153"/>
      <c r="AH42" s="153"/>
      <c r="AI42" s="153"/>
      <c r="AJ42" s="176"/>
    </row>
    <row r="43" spans="1:36" x14ac:dyDescent="0.2">
      <c r="A43" s="36" t="str">
        <f>IF(INPUT!A42 = 0,"", INPUT!A42)</f>
        <v/>
      </c>
      <c r="B43" s="74"/>
      <c r="C43" s="75"/>
      <c r="D43" s="75"/>
      <c r="E43" s="75"/>
      <c r="F43" s="77"/>
      <c r="G43" s="152"/>
      <c r="H43" s="75"/>
      <c r="I43" s="75"/>
      <c r="J43" s="75"/>
      <c r="K43" s="77"/>
      <c r="L43" s="152"/>
      <c r="M43" s="75"/>
      <c r="N43" s="75"/>
      <c r="O43" s="75"/>
      <c r="P43" s="77"/>
      <c r="Q43" s="152"/>
      <c r="R43" s="153"/>
      <c r="S43" s="153"/>
      <c r="T43" s="153"/>
      <c r="U43" s="176"/>
      <c r="V43" s="152"/>
      <c r="W43" s="153"/>
      <c r="X43" s="153"/>
      <c r="Y43" s="153"/>
      <c r="Z43" s="176"/>
      <c r="AA43" s="152"/>
      <c r="AB43" s="153"/>
      <c r="AC43" s="153"/>
      <c r="AD43" s="153"/>
      <c r="AE43" s="176"/>
      <c r="AF43" s="152"/>
      <c r="AG43" s="153"/>
      <c r="AH43" s="153"/>
      <c r="AI43" s="153"/>
      <c r="AJ43" s="176"/>
    </row>
    <row r="44" spans="1:36" x14ac:dyDescent="0.2">
      <c r="A44" s="36" t="str">
        <f>IF(INPUT!A43 = 0,"", INPUT!A43)</f>
        <v/>
      </c>
      <c r="B44" s="74"/>
      <c r="C44" s="75"/>
      <c r="D44" s="75"/>
      <c r="E44" s="75"/>
      <c r="F44" s="77"/>
      <c r="G44" s="152"/>
      <c r="H44" s="75"/>
      <c r="I44" s="75"/>
      <c r="J44" s="75"/>
      <c r="K44" s="77"/>
      <c r="L44" s="152"/>
      <c r="M44" s="75"/>
      <c r="N44" s="75"/>
      <c r="O44" s="75"/>
      <c r="P44" s="77"/>
      <c r="Q44" s="152"/>
      <c r="R44" s="153"/>
      <c r="S44" s="153"/>
      <c r="T44" s="153"/>
      <c r="U44" s="176"/>
      <c r="V44" s="152"/>
      <c r="W44" s="153"/>
      <c r="X44" s="153"/>
      <c r="Y44" s="153"/>
      <c r="Z44" s="176"/>
      <c r="AA44" s="152"/>
      <c r="AB44" s="153"/>
      <c r="AC44" s="153"/>
      <c r="AD44" s="153"/>
      <c r="AE44" s="176"/>
      <c r="AF44" s="152"/>
      <c r="AG44" s="153"/>
      <c r="AH44" s="153"/>
      <c r="AI44" s="153"/>
      <c r="AJ44" s="176"/>
    </row>
    <row r="45" spans="1:36" x14ac:dyDescent="0.2">
      <c r="A45" s="36" t="str">
        <f>IF(INPUT!A44 = 0,"", INPUT!A44)</f>
        <v/>
      </c>
      <c r="B45" s="74"/>
      <c r="C45" s="75"/>
      <c r="D45" s="75"/>
      <c r="E45" s="75"/>
      <c r="F45" s="77"/>
      <c r="G45" s="152"/>
      <c r="H45" s="75"/>
      <c r="I45" s="75"/>
      <c r="J45" s="75"/>
      <c r="K45" s="77"/>
      <c r="L45" s="152"/>
      <c r="M45" s="75"/>
      <c r="N45" s="75"/>
      <c r="O45" s="75"/>
      <c r="P45" s="77"/>
      <c r="Q45" s="152"/>
      <c r="R45" s="153"/>
      <c r="S45" s="153"/>
      <c r="T45" s="153"/>
      <c r="U45" s="176"/>
      <c r="V45" s="152"/>
      <c r="W45" s="153"/>
      <c r="X45" s="153"/>
      <c r="Y45" s="153"/>
      <c r="Z45" s="176"/>
      <c r="AA45" s="152"/>
      <c r="AB45" s="153"/>
      <c r="AC45" s="153"/>
      <c r="AD45" s="153"/>
      <c r="AE45" s="176"/>
      <c r="AF45" s="152"/>
      <c r="AG45" s="153"/>
      <c r="AH45" s="153"/>
      <c r="AI45" s="153"/>
      <c r="AJ45" s="176"/>
    </row>
    <row r="46" spans="1:36" x14ac:dyDescent="0.2">
      <c r="A46" s="36" t="str">
        <f>IF(INPUT!A45 = 0,"", INPUT!A45)</f>
        <v/>
      </c>
      <c r="B46" s="74"/>
      <c r="C46" s="75"/>
      <c r="D46" s="75"/>
      <c r="E46" s="75"/>
      <c r="F46" s="77"/>
      <c r="G46" s="152"/>
      <c r="H46" s="75"/>
      <c r="I46" s="75"/>
      <c r="J46" s="75"/>
      <c r="K46" s="77"/>
      <c r="L46" s="152"/>
      <c r="M46" s="75"/>
      <c r="N46" s="75"/>
      <c r="O46" s="75"/>
      <c r="P46" s="77"/>
      <c r="Q46" s="152"/>
      <c r="R46" s="153"/>
      <c r="S46" s="153"/>
      <c r="T46" s="153"/>
      <c r="U46" s="176"/>
      <c r="V46" s="152"/>
      <c r="W46" s="153"/>
      <c r="X46" s="153"/>
      <c r="Y46" s="153"/>
      <c r="Z46" s="176"/>
      <c r="AA46" s="152"/>
      <c r="AB46" s="153"/>
      <c r="AC46" s="153"/>
      <c r="AD46" s="153"/>
      <c r="AE46" s="176"/>
      <c r="AF46" s="152"/>
      <c r="AG46" s="153"/>
      <c r="AH46" s="153"/>
      <c r="AI46" s="153"/>
      <c r="AJ46" s="176"/>
    </row>
    <row r="47" spans="1:36" x14ac:dyDescent="0.2">
      <c r="A47" s="36" t="str">
        <f>IF(INPUT!A46 = 0,"", INPUT!A46)</f>
        <v/>
      </c>
      <c r="B47" s="74"/>
      <c r="C47" s="75"/>
      <c r="D47" s="75"/>
      <c r="E47" s="75"/>
      <c r="F47" s="77"/>
      <c r="G47" s="152"/>
      <c r="H47" s="75"/>
      <c r="I47" s="75"/>
      <c r="J47" s="75"/>
      <c r="K47" s="77"/>
      <c r="L47" s="152"/>
      <c r="M47" s="75"/>
      <c r="N47" s="75"/>
      <c r="O47" s="75"/>
      <c r="P47" s="77"/>
      <c r="Q47" s="152"/>
      <c r="R47" s="153"/>
      <c r="S47" s="153"/>
      <c r="T47" s="153"/>
      <c r="U47" s="176"/>
      <c r="V47" s="152"/>
      <c r="W47" s="153"/>
      <c r="X47" s="153"/>
      <c r="Y47" s="153"/>
      <c r="Z47" s="176"/>
      <c r="AA47" s="152"/>
      <c r="AB47" s="153"/>
      <c r="AC47" s="153"/>
      <c r="AD47" s="153"/>
      <c r="AE47" s="176"/>
      <c r="AF47" s="152"/>
      <c r="AG47" s="153"/>
      <c r="AH47" s="153"/>
      <c r="AI47" s="153"/>
      <c r="AJ47" s="176"/>
    </row>
    <row r="48" spans="1:36" x14ac:dyDescent="0.2">
      <c r="A48" s="36" t="str">
        <f>IF(INPUT!A47 = 0,"", INPUT!A47)</f>
        <v/>
      </c>
      <c r="B48" s="74"/>
      <c r="C48" s="75"/>
      <c r="D48" s="75"/>
      <c r="E48" s="75"/>
      <c r="F48" s="77"/>
      <c r="G48" s="152"/>
      <c r="H48" s="75"/>
      <c r="I48" s="75"/>
      <c r="J48" s="75"/>
      <c r="K48" s="77"/>
      <c r="L48" s="152"/>
      <c r="M48" s="75"/>
      <c r="N48" s="75"/>
      <c r="O48" s="75"/>
      <c r="P48" s="77"/>
      <c r="Q48" s="152"/>
      <c r="R48" s="153"/>
      <c r="S48" s="153"/>
      <c r="T48" s="153"/>
      <c r="U48" s="176"/>
      <c r="V48" s="152"/>
      <c r="W48" s="153"/>
      <c r="X48" s="153"/>
      <c r="Y48" s="153"/>
      <c r="Z48" s="176"/>
      <c r="AA48" s="152"/>
      <c r="AB48" s="153"/>
      <c r="AC48" s="153"/>
      <c r="AD48" s="153"/>
      <c r="AE48" s="176"/>
      <c r="AF48" s="152"/>
      <c r="AG48" s="153"/>
      <c r="AH48" s="153"/>
      <c r="AI48" s="153"/>
      <c r="AJ48" s="176"/>
    </row>
    <row r="49" spans="1:36" x14ac:dyDescent="0.2">
      <c r="A49" s="36" t="str">
        <f>IF(INPUT!A48 = 0,"", INPUT!A48)</f>
        <v/>
      </c>
      <c r="B49" s="74"/>
      <c r="C49" s="75"/>
      <c r="D49" s="75"/>
      <c r="E49" s="75"/>
      <c r="F49" s="77"/>
      <c r="G49" s="152"/>
      <c r="H49" s="75"/>
      <c r="I49" s="75"/>
      <c r="J49" s="75"/>
      <c r="K49" s="77"/>
      <c r="L49" s="152"/>
      <c r="M49" s="75"/>
      <c r="N49" s="75"/>
      <c r="O49" s="75"/>
      <c r="P49" s="77"/>
      <c r="Q49" s="152"/>
      <c r="R49" s="153"/>
      <c r="S49" s="153"/>
      <c r="T49" s="153"/>
      <c r="U49" s="176"/>
      <c r="V49" s="152"/>
      <c r="W49" s="153"/>
      <c r="X49" s="153"/>
      <c r="Y49" s="153"/>
      <c r="Z49" s="176"/>
      <c r="AA49" s="152"/>
      <c r="AB49" s="153"/>
      <c r="AC49" s="153"/>
      <c r="AD49" s="153"/>
      <c r="AE49" s="176"/>
      <c r="AF49" s="152"/>
      <c r="AG49" s="153"/>
      <c r="AH49" s="153"/>
      <c r="AI49" s="153"/>
      <c r="AJ49" s="176"/>
    </row>
    <row r="50" spans="1:36" x14ac:dyDescent="0.2">
      <c r="A50" s="36" t="str">
        <f>IF(INPUT!A49 = 0,"", INPUT!A49)</f>
        <v/>
      </c>
      <c r="B50" s="74"/>
      <c r="C50" s="75"/>
      <c r="D50" s="75"/>
      <c r="E50" s="75"/>
      <c r="F50" s="77"/>
      <c r="G50" s="152"/>
      <c r="H50" s="75"/>
      <c r="I50" s="75"/>
      <c r="J50" s="75"/>
      <c r="K50" s="77"/>
      <c r="L50" s="152"/>
      <c r="M50" s="75"/>
      <c r="N50" s="75"/>
      <c r="O50" s="75"/>
      <c r="P50" s="77"/>
      <c r="Q50" s="152"/>
      <c r="R50" s="153"/>
      <c r="S50" s="153"/>
      <c r="T50" s="153"/>
      <c r="U50" s="176"/>
      <c r="V50" s="152"/>
      <c r="W50" s="153"/>
      <c r="X50" s="153"/>
      <c r="Y50" s="153"/>
      <c r="Z50" s="176"/>
      <c r="AA50" s="152"/>
      <c r="AB50" s="153"/>
      <c r="AC50" s="153"/>
      <c r="AD50" s="153"/>
      <c r="AE50" s="176"/>
      <c r="AF50" s="152"/>
      <c r="AG50" s="153"/>
      <c r="AH50" s="153"/>
      <c r="AI50" s="153"/>
      <c r="AJ50" s="176"/>
    </row>
    <row r="51" spans="1:36" x14ac:dyDescent="0.2">
      <c r="A51" s="36" t="str">
        <f>IF(INPUT!A50 = 0,"", INPUT!A50)</f>
        <v/>
      </c>
      <c r="B51" s="74"/>
      <c r="C51" s="75"/>
      <c r="D51" s="75"/>
      <c r="E51" s="75"/>
      <c r="F51" s="77"/>
      <c r="G51" s="152"/>
      <c r="H51" s="75"/>
      <c r="I51" s="75"/>
      <c r="J51" s="75"/>
      <c r="K51" s="77"/>
      <c r="L51" s="152"/>
      <c r="M51" s="75"/>
      <c r="N51" s="75"/>
      <c r="O51" s="75"/>
      <c r="P51" s="77"/>
      <c r="Q51" s="152"/>
      <c r="R51" s="153"/>
      <c r="S51" s="153"/>
      <c r="T51" s="153"/>
      <c r="U51" s="176"/>
      <c r="V51" s="152"/>
      <c r="W51" s="153"/>
      <c r="X51" s="153"/>
      <c r="Y51" s="153"/>
      <c r="Z51" s="176"/>
      <c r="AA51" s="152"/>
      <c r="AB51" s="153"/>
      <c r="AC51" s="153"/>
      <c r="AD51" s="153"/>
      <c r="AE51" s="176"/>
      <c r="AF51" s="152"/>
      <c r="AG51" s="153"/>
      <c r="AH51" s="153"/>
      <c r="AI51" s="153"/>
      <c r="AJ51" s="176"/>
    </row>
    <row r="52" spans="1:36" x14ac:dyDescent="0.2">
      <c r="A52" s="36" t="str">
        <f>IF(INPUT!A51 = 0,"", INPUT!A51)</f>
        <v/>
      </c>
      <c r="B52" s="74"/>
      <c r="C52" s="75"/>
      <c r="D52" s="75"/>
      <c r="E52" s="75"/>
      <c r="F52" s="77"/>
      <c r="G52" s="152"/>
      <c r="H52" s="75"/>
      <c r="I52" s="75"/>
      <c r="J52" s="75"/>
      <c r="K52" s="77"/>
      <c r="L52" s="152"/>
      <c r="M52" s="75"/>
      <c r="N52" s="75"/>
      <c r="O52" s="75"/>
      <c r="P52" s="77"/>
      <c r="Q52" s="152"/>
      <c r="R52" s="153"/>
      <c r="S52" s="153"/>
      <c r="T52" s="153"/>
      <c r="U52" s="176"/>
      <c r="V52" s="152"/>
      <c r="W52" s="153"/>
      <c r="X52" s="153"/>
      <c r="Y52" s="153"/>
      <c r="Z52" s="176"/>
      <c r="AA52" s="152"/>
      <c r="AB52" s="153"/>
      <c r="AC52" s="153"/>
      <c r="AD52" s="153"/>
      <c r="AE52" s="176"/>
      <c r="AF52" s="152"/>
      <c r="AG52" s="153"/>
      <c r="AH52" s="153"/>
      <c r="AI52" s="153"/>
      <c r="AJ52" s="176"/>
    </row>
    <row r="53" spans="1:36" x14ac:dyDescent="0.2">
      <c r="A53" s="84" t="str">
        <f>IF(INPUT!A52 = 0,"", INPUT!A52)</f>
        <v/>
      </c>
      <c r="B53" s="89"/>
      <c r="C53" s="91"/>
      <c r="D53" s="91"/>
      <c r="E53" s="91"/>
      <c r="F53" s="92"/>
      <c r="G53" s="89"/>
      <c r="H53" s="91"/>
      <c r="I53" s="91"/>
      <c r="J53" s="91"/>
      <c r="K53" s="92"/>
      <c r="L53" s="89"/>
      <c r="M53" s="91"/>
      <c r="N53" s="91"/>
      <c r="O53" s="91"/>
      <c r="P53" s="92"/>
      <c r="Q53" s="89"/>
      <c r="R53" s="172"/>
      <c r="S53" s="172"/>
      <c r="T53" s="172"/>
      <c r="U53" s="177"/>
      <c r="V53" s="89"/>
      <c r="W53" s="172"/>
      <c r="X53" s="172"/>
      <c r="Y53" s="172"/>
      <c r="Z53" s="177"/>
      <c r="AA53" s="173"/>
      <c r="AB53" s="172"/>
      <c r="AC53" s="172"/>
      <c r="AD53" s="172"/>
      <c r="AE53" s="177"/>
      <c r="AF53" s="173"/>
      <c r="AG53" s="172"/>
      <c r="AH53" s="172"/>
      <c r="AI53" s="172"/>
      <c r="AJ53" s="177"/>
    </row>
    <row r="54" spans="1:36" x14ac:dyDescent="0.2">
      <c r="R54" s="169"/>
      <c r="S54" s="169"/>
      <c r="T54" s="169"/>
      <c r="U54" s="169"/>
      <c r="W54" s="169"/>
      <c r="X54" s="169"/>
      <c r="Y54" s="169"/>
      <c r="Z54" s="169"/>
      <c r="AA54" s="170"/>
      <c r="AB54" s="169"/>
      <c r="AC54" s="169"/>
      <c r="AD54" s="169"/>
      <c r="AE54" s="169"/>
      <c r="AF54" s="170"/>
      <c r="AG54" s="169"/>
      <c r="AH54" s="169"/>
      <c r="AI54" s="169"/>
      <c r="AJ54" s="169"/>
    </row>
    <row r="55" spans="1:36" x14ac:dyDescent="0.2">
      <c r="W55" s="169"/>
      <c r="X55" s="169"/>
      <c r="Y55" s="169"/>
      <c r="Z55" s="169"/>
      <c r="AA55" s="170"/>
      <c r="AB55" s="169"/>
      <c r="AC55" s="169"/>
      <c r="AD55" s="169"/>
      <c r="AE55" s="169"/>
      <c r="AF55" s="170"/>
      <c r="AG55" s="169"/>
      <c r="AH55" s="169"/>
      <c r="AI55" s="169"/>
      <c r="AJ55" s="169"/>
    </row>
    <row r="56" spans="1:36" x14ac:dyDescent="0.2">
      <c r="W56" s="169"/>
      <c r="X56" s="169"/>
      <c r="Y56" s="169"/>
      <c r="Z56" s="169"/>
      <c r="AA56" s="170"/>
      <c r="AB56" s="169"/>
      <c r="AC56" s="169"/>
      <c r="AD56" s="169"/>
      <c r="AE56" s="169"/>
      <c r="AF56" s="170"/>
      <c r="AG56" s="169"/>
      <c r="AH56" s="169"/>
      <c r="AI56" s="169"/>
      <c r="AJ56" s="169"/>
    </row>
    <row r="57" spans="1:36" x14ac:dyDescent="0.2">
      <c r="W57" s="169"/>
      <c r="X57" s="169"/>
      <c r="Y57" s="169"/>
      <c r="Z57" s="169"/>
      <c r="AA57" s="170"/>
      <c r="AB57" s="169"/>
      <c r="AC57" s="169"/>
      <c r="AD57" s="169"/>
      <c r="AE57" s="169"/>
      <c r="AF57" s="170"/>
      <c r="AG57" s="169"/>
      <c r="AH57" s="169"/>
      <c r="AI57" s="169"/>
      <c r="AJ57" s="169"/>
    </row>
    <row r="58" spans="1:36" x14ac:dyDescent="0.2">
      <c r="W58" s="169"/>
      <c r="X58" s="169"/>
      <c r="Y58" s="169"/>
      <c r="Z58" s="169"/>
      <c r="AA58" s="170"/>
      <c r="AB58" s="169"/>
      <c r="AC58" s="169"/>
      <c r="AD58" s="169"/>
      <c r="AE58" s="169"/>
      <c r="AF58" s="170"/>
      <c r="AG58" s="169"/>
      <c r="AH58" s="169"/>
      <c r="AI58" s="169"/>
      <c r="AJ58" s="169"/>
    </row>
    <row r="59" spans="1:36" x14ac:dyDescent="0.2">
      <c r="W59" s="169"/>
      <c r="X59" s="169"/>
      <c r="Y59" s="169"/>
      <c r="Z59" s="169"/>
      <c r="AA59" s="170"/>
      <c r="AB59" s="169"/>
      <c r="AC59" s="169"/>
      <c r="AD59" s="169"/>
      <c r="AE59" s="169"/>
      <c r="AF59" s="170"/>
      <c r="AG59" s="169"/>
      <c r="AH59" s="169"/>
      <c r="AI59" s="169"/>
      <c r="AJ59" s="169"/>
    </row>
    <row r="60" spans="1:36" x14ac:dyDescent="0.2">
      <c r="W60" s="169"/>
      <c r="X60" s="169"/>
      <c r="Y60" s="169"/>
      <c r="Z60" s="169"/>
      <c r="AA60" s="170"/>
      <c r="AB60" s="169"/>
      <c r="AC60" s="169"/>
      <c r="AD60" s="169"/>
      <c r="AE60" s="169"/>
      <c r="AF60" s="170"/>
      <c r="AG60" s="169"/>
      <c r="AH60" s="169"/>
      <c r="AI60" s="169"/>
      <c r="AJ60" s="169"/>
    </row>
    <row r="61" spans="1:36" x14ac:dyDescent="0.2">
      <c r="W61" s="169"/>
      <c r="X61" s="169"/>
      <c r="Y61" s="169"/>
      <c r="Z61" s="169"/>
      <c r="AA61" s="170"/>
      <c r="AF61" s="170"/>
      <c r="AG61" s="169"/>
      <c r="AH61" s="169"/>
      <c r="AI61" s="169"/>
      <c r="AJ61" s="169"/>
    </row>
    <row r="62" spans="1:36" x14ac:dyDescent="0.2">
      <c r="W62" s="169"/>
      <c r="X62" s="169"/>
      <c r="Y62" s="169"/>
      <c r="Z62" s="169"/>
      <c r="AG62" s="169"/>
      <c r="AH62" s="169"/>
      <c r="AI62" s="169"/>
      <c r="AJ62" s="169"/>
    </row>
  </sheetData>
  <sheetProtection algorithmName="SHA-512" hashValue="iDDfaFcUqypCy3VkJBt8Nn88vYteVjoEjF+d72GUFkxZQhjFSUrLOXmgvXwoV8xtbn0vNA2exG8JE0RAomfAsA==" saltValue="nMyqXewDUhVMMup5VKJXow==" spinCount="100000" sheet="1" objects="1" scenarios="1" selectLockedCells="1"/>
  <pageMargins left="0.7" right="0.7" top="0.75" bottom="0.75" header="0.3" footer="0.3"/>
  <pageSetup paperSize="9" orientation="portrait" r:id="rId1"/>
  <headerFooter>
    <oddFooter>&amp;R_x000D_&amp;1#&amp;"Calibri"&amp;10&amp;K000000 Limited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F1D12-B24F-9541-8B94-B15B3A6C46FA}">
  <dimension ref="A1:AK53"/>
  <sheetViews>
    <sheetView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baseColWidth="10" defaultColWidth="11.1640625" defaultRowHeight="16" x14ac:dyDescent="0.2"/>
  <cols>
    <col min="1" max="1" width="26.33203125" style="80" customWidth="1"/>
    <col min="2" max="16384" width="11.1640625" style="81"/>
  </cols>
  <sheetData>
    <row r="1" spans="1:37" s="83" customFormat="1" ht="15" x14ac:dyDescent="0.2">
      <c r="A1" s="167" t="s">
        <v>95</v>
      </c>
      <c r="B1" s="36"/>
      <c r="C1" s="20" t="s">
        <v>5</v>
      </c>
      <c r="D1" s="50"/>
      <c r="E1" s="36"/>
      <c r="F1" s="21" t="s">
        <v>1</v>
      </c>
      <c r="G1" s="52"/>
      <c r="H1" s="36"/>
      <c r="I1" s="37" t="s">
        <v>2</v>
      </c>
      <c r="J1" s="54"/>
      <c r="K1" s="36"/>
      <c r="L1" s="38" t="s">
        <v>3</v>
      </c>
      <c r="M1" s="56"/>
      <c r="N1" s="36"/>
      <c r="O1" s="45" t="s">
        <v>4</v>
      </c>
      <c r="P1" s="58"/>
      <c r="Q1" s="36"/>
      <c r="R1" s="39" t="s">
        <v>18</v>
      </c>
      <c r="S1" s="60"/>
      <c r="T1" s="36"/>
      <c r="U1" s="46" t="s">
        <v>19</v>
      </c>
      <c r="V1" s="62"/>
      <c r="X1" s="198"/>
      <c r="Y1" s="198"/>
      <c r="Z1" s="198"/>
      <c r="AA1" s="198"/>
      <c r="AC1" s="198"/>
      <c r="AD1" s="198"/>
      <c r="AE1" s="198"/>
      <c r="AF1" s="198"/>
      <c r="AH1" s="198"/>
      <c r="AI1" s="198"/>
      <c r="AJ1" s="198"/>
      <c r="AK1" s="198"/>
    </row>
    <row r="2" spans="1:37" s="83" customFormat="1" ht="15" x14ac:dyDescent="0.2">
      <c r="A2" s="167" t="s">
        <v>96</v>
      </c>
      <c r="B2" s="36"/>
      <c r="C2" s="40"/>
      <c r="D2" s="51"/>
      <c r="E2" s="36"/>
      <c r="F2" s="41"/>
      <c r="G2" s="53"/>
      <c r="H2" s="36"/>
      <c r="I2" s="42"/>
      <c r="J2" s="55"/>
      <c r="K2" s="36"/>
      <c r="L2" s="43"/>
      <c r="M2" s="57"/>
      <c r="N2" s="36"/>
      <c r="O2" s="47"/>
      <c r="P2" s="59"/>
      <c r="Q2" s="36"/>
      <c r="R2" s="44"/>
      <c r="S2" s="61"/>
      <c r="T2" s="36"/>
      <c r="U2" s="48"/>
      <c r="V2" s="63"/>
      <c r="X2" s="82"/>
      <c r="Y2" s="82"/>
      <c r="Z2" s="82"/>
      <c r="AA2" s="82"/>
      <c r="AC2" s="82"/>
      <c r="AD2" s="82"/>
      <c r="AE2" s="82"/>
      <c r="AF2" s="82"/>
      <c r="AH2" s="82"/>
      <c r="AI2" s="82"/>
      <c r="AJ2" s="82"/>
      <c r="AK2" s="82"/>
    </row>
    <row r="3" spans="1:37" s="83" customFormat="1" ht="15" x14ac:dyDescent="0.2">
      <c r="A3" s="36"/>
      <c r="B3" s="36" t="s">
        <v>0</v>
      </c>
      <c r="C3" s="20" t="s">
        <v>20</v>
      </c>
      <c r="D3" s="50" t="s">
        <v>21</v>
      </c>
      <c r="E3" s="36" t="s">
        <v>0</v>
      </c>
      <c r="F3" s="21" t="s">
        <v>22</v>
      </c>
      <c r="G3" s="52" t="s">
        <v>21</v>
      </c>
      <c r="H3" s="36" t="s">
        <v>0</v>
      </c>
      <c r="I3" s="37" t="s">
        <v>22</v>
      </c>
      <c r="J3" s="54" t="s">
        <v>23</v>
      </c>
      <c r="K3" s="36" t="s">
        <v>0</v>
      </c>
      <c r="L3" s="38" t="s">
        <v>24</v>
      </c>
      <c r="M3" s="56" t="s">
        <v>25</v>
      </c>
      <c r="N3" s="36" t="s">
        <v>0</v>
      </c>
      <c r="O3" s="45" t="s">
        <v>26</v>
      </c>
      <c r="P3" s="58" t="s">
        <v>25</v>
      </c>
      <c r="Q3" s="36" t="s">
        <v>0</v>
      </c>
      <c r="R3" s="39" t="s">
        <v>26</v>
      </c>
      <c r="S3" s="60" t="s">
        <v>27</v>
      </c>
      <c r="T3" s="36" t="s">
        <v>0</v>
      </c>
      <c r="U3" s="46" t="s">
        <v>26</v>
      </c>
      <c r="V3" s="62" t="s">
        <v>27</v>
      </c>
      <c r="X3" s="198"/>
      <c r="Y3" s="198"/>
      <c r="Z3" s="198"/>
      <c r="AA3" s="198"/>
      <c r="AC3" s="198"/>
      <c r="AD3" s="198"/>
      <c r="AE3" s="198"/>
      <c r="AF3" s="198"/>
      <c r="AH3" s="198"/>
      <c r="AI3" s="198"/>
      <c r="AJ3" s="198"/>
      <c r="AK3" s="198"/>
    </row>
    <row r="4" spans="1:37" x14ac:dyDescent="0.2">
      <c r="A4" s="36" t="str">
        <f>IF(INPUT!A3 = 0,"", INPUT!A3)</f>
        <v>Input name here</v>
      </c>
      <c r="B4" s="74"/>
      <c r="C4" s="75"/>
      <c r="D4" s="77"/>
      <c r="E4" s="74"/>
      <c r="F4" s="75"/>
      <c r="G4" s="77"/>
      <c r="H4" s="74"/>
      <c r="I4" s="75"/>
      <c r="J4" s="77"/>
      <c r="K4" s="74"/>
      <c r="L4" s="75"/>
      <c r="M4" s="77"/>
      <c r="N4" s="74"/>
      <c r="O4" s="75"/>
      <c r="P4" s="77"/>
      <c r="Q4" s="75"/>
      <c r="R4" s="75"/>
      <c r="S4" s="77"/>
      <c r="T4" s="74"/>
      <c r="U4" s="75"/>
      <c r="V4" s="77"/>
    </row>
    <row r="5" spans="1:37" x14ac:dyDescent="0.2">
      <c r="A5" s="36" t="str">
        <f>IF(INPUT!A4 = 0,"", INPUT!A4)</f>
        <v/>
      </c>
      <c r="B5" s="74"/>
      <c r="C5" s="75"/>
      <c r="D5" s="77"/>
      <c r="E5" s="74"/>
      <c r="F5" s="75"/>
      <c r="G5" s="77"/>
      <c r="H5" s="74"/>
      <c r="I5" s="75"/>
      <c r="J5" s="77"/>
      <c r="K5" s="74"/>
      <c r="L5" s="75"/>
      <c r="M5" s="77"/>
      <c r="N5" s="74"/>
      <c r="O5" s="75"/>
      <c r="P5" s="77"/>
      <c r="Q5" s="75"/>
      <c r="R5" s="75"/>
      <c r="S5" s="77"/>
      <c r="T5" s="74"/>
      <c r="U5" s="75"/>
      <c r="V5" s="77"/>
    </row>
    <row r="6" spans="1:37" x14ac:dyDescent="0.2">
      <c r="A6" s="36" t="str">
        <f>IF(INPUT!A5 = 0,"", INPUT!A5)</f>
        <v/>
      </c>
      <c r="B6" s="74"/>
      <c r="C6" s="75"/>
      <c r="D6" s="77"/>
      <c r="E6" s="74"/>
      <c r="F6" s="75"/>
      <c r="G6" s="77"/>
      <c r="H6" s="74"/>
      <c r="I6" s="75"/>
      <c r="J6" s="77"/>
      <c r="K6" s="74"/>
      <c r="L6" s="75"/>
      <c r="M6" s="77"/>
      <c r="N6" s="74"/>
      <c r="O6" s="75"/>
      <c r="P6" s="77"/>
      <c r="Q6" s="75"/>
      <c r="R6" s="75"/>
      <c r="S6" s="77"/>
      <c r="T6" s="74"/>
      <c r="U6" s="75"/>
      <c r="V6" s="77"/>
    </row>
    <row r="7" spans="1:37" x14ac:dyDescent="0.2">
      <c r="A7" s="36" t="str">
        <f>IF(INPUT!A6 = 0,"", INPUT!A6)</f>
        <v/>
      </c>
      <c r="B7" s="74"/>
      <c r="C7" s="75"/>
      <c r="D7" s="77"/>
      <c r="E7" s="74"/>
      <c r="F7" s="75"/>
      <c r="G7" s="77"/>
      <c r="H7" s="74"/>
      <c r="I7" s="75"/>
      <c r="J7" s="77"/>
      <c r="K7" s="74"/>
      <c r="L7" s="75"/>
      <c r="M7" s="77"/>
      <c r="N7" s="74"/>
      <c r="O7" s="75"/>
      <c r="P7" s="77"/>
      <c r="Q7" s="75"/>
      <c r="R7" s="75"/>
      <c r="S7" s="77"/>
      <c r="T7" s="74"/>
      <c r="U7" s="75"/>
      <c r="V7" s="77"/>
    </row>
    <row r="8" spans="1:37" x14ac:dyDescent="0.2">
      <c r="A8" s="36" t="str">
        <f>IF(INPUT!A7 = 0,"", INPUT!A7)</f>
        <v/>
      </c>
      <c r="B8" s="74"/>
      <c r="C8" s="75"/>
      <c r="D8" s="77"/>
      <c r="E8" s="74"/>
      <c r="F8" s="75"/>
      <c r="G8" s="77"/>
      <c r="H8" s="74"/>
      <c r="I8" s="75"/>
      <c r="J8" s="77"/>
      <c r="K8" s="74"/>
      <c r="L8" s="75"/>
      <c r="M8" s="77"/>
      <c r="N8" s="74"/>
      <c r="O8" s="75"/>
      <c r="P8" s="77"/>
      <c r="Q8" s="75"/>
      <c r="R8" s="75"/>
      <c r="S8" s="77"/>
      <c r="T8" s="74"/>
      <c r="U8" s="75"/>
      <c r="V8" s="77"/>
    </row>
    <row r="9" spans="1:37" x14ac:dyDescent="0.2">
      <c r="A9" s="36" t="str">
        <f>IF(INPUT!A8 = 0,"", INPUT!A8)</f>
        <v/>
      </c>
      <c r="B9" s="74"/>
      <c r="C9" s="75"/>
      <c r="D9" s="77"/>
      <c r="E9" s="74"/>
      <c r="F9" s="75"/>
      <c r="G9" s="77"/>
      <c r="H9" s="74"/>
      <c r="I9" s="75"/>
      <c r="J9" s="77"/>
      <c r="K9" s="74"/>
      <c r="L9" s="75"/>
      <c r="M9" s="77"/>
      <c r="N9" s="74"/>
      <c r="O9" s="75"/>
      <c r="P9" s="77"/>
      <c r="Q9" s="75"/>
      <c r="R9" s="75"/>
      <c r="S9" s="77"/>
      <c r="T9" s="74"/>
      <c r="U9" s="75"/>
      <c r="V9" s="77"/>
    </row>
    <row r="10" spans="1:37" x14ac:dyDescent="0.2">
      <c r="A10" s="36" t="str">
        <f>IF(INPUT!A9 = 0,"", INPUT!A9)</f>
        <v/>
      </c>
      <c r="B10" s="74"/>
      <c r="C10" s="75"/>
      <c r="D10" s="77"/>
      <c r="E10" s="74"/>
      <c r="F10" s="75"/>
      <c r="G10" s="77"/>
      <c r="H10" s="74"/>
      <c r="I10" s="75"/>
      <c r="J10" s="77"/>
      <c r="K10" s="74"/>
      <c r="L10" s="75"/>
      <c r="M10" s="77"/>
      <c r="N10" s="74"/>
      <c r="O10" s="75"/>
      <c r="P10" s="77"/>
      <c r="Q10" s="75"/>
      <c r="R10" s="75"/>
      <c r="S10" s="77"/>
      <c r="T10" s="74"/>
      <c r="U10" s="75"/>
      <c r="V10" s="77"/>
    </row>
    <row r="11" spans="1:37" x14ac:dyDescent="0.2">
      <c r="A11" s="36" t="str">
        <f>IF(INPUT!A10 = 0,"", INPUT!A10)</f>
        <v/>
      </c>
      <c r="B11" s="74"/>
      <c r="C11" s="75"/>
      <c r="D11" s="77"/>
      <c r="E11" s="74"/>
      <c r="F11" s="75"/>
      <c r="G11" s="77"/>
      <c r="H11" s="74"/>
      <c r="I11" s="75"/>
      <c r="J11" s="77"/>
      <c r="K11" s="74"/>
      <c r="L11" s="75"/>
      <c r="M11" s="77"/>
      <c r="N11" s="74"/>
      <c r="O11" s="75"/>
      <c r="P11" s="77"/>
      <c r="Q11" s="75"/>
      <c r="R11" s="75"/>
      <c r="S11" s="77"/>
      <c r="T11" s="74"/>
      <c r="U11" s="75"/>
      <c r="V11" s="77"/>
    </row>
    <row r="12" spans="1:37" x14ac:dyDescent="0.2">
      <c r="A12" s="36" t="str">
        <f>IF(INPUT!A11 = 0,"", INPUT!A11)</f>
        <v/>
      </c>
      <c r="B12" s="74"/>
      <c r="C12" s="75"/>
      <c r="D12" s="77"/>
      <c r="E12" s="74"/>
      <c r="F12" s="75"/>
      <c r="G12" s="77"/>
      <c r="H12" s="74"/>
      <c r="I12" s="75"/>
      <c r="J12" s="77"/>
      <c r="K12" s="74"/>
      <c r="L12" s="75"/>
      <c r="M12" s="77"/>
      <c r="N12" s="74"/>
      <c r="O12" s="75"/>
      <c r="P12" s="77"/>
      <c r="Q12" s="75"/>
      <c r="R12" s="75"/>
      <c r="S12" s="77"/>
      <c r="T12" s="74"/>
      <c r="U12" s="75"/>
      <c r="V12" s="77"/>
    </row>
    <row r="13" spans="1:37" x14ac:dyDescent="0.2">
      <c r="A13" s="36" t="str">
        <f>IF(INPUT!A12 = 0,"", INPUT!A12)</f>
        <v/>
      </c>
      <c r="B13" s="74"/>
      <c r="C13" s="75"/>
      <c r="D13" s="77"/>
      <c r="E13" s="74"/>
      <c r="F13" s="75"/>
      <c r="G13" s="77"/>
      <c r="H13" s="74"/>
      <c r="I13" s="75"/>
      <c r="J13" s="77"/>
      <c r="K13" s="74"/>
      <c r="L13" s="75"/>
      <c r="M13" s="77"/>
      <c r="N13" s="74"/>
      <c r="O13" s="75"/>
      <c r="P13" s="77"/>
      <c r="Q13" s="75"/>
      <c r="R13" s="75"/>
      <c r="S13" s="77"/>
      <c r="T13" s="74"/>
      <c r="U13" s="75"/>
      <c r="V13" s="77"/>
    </row>
    <row r="14" spans="1:37" x14ac:dyDescent="0.2">
      <c r="A14" s="36" t="str">
        <f>IF(INPUT!A13 = 0,"", INPUT!A13)</f>
        <v/>
      </c>
      <c r="B14" s="74"/>
      <c r="C14" s="75"/>
      <c r="D14" s="77"/>
      <c r="E14" s="74"/>
      <c r="F14" s="75"/>
      <c r="G14" s="77"/>
      <c r="H14" s="74"/>
      <c r="I14" s="75"/>
      <c r="J14" s="77"/>
      <c r="K14" s="74"/>
      <c r="L14" s="75"/>
      <c r="M14" s="77"/>
      <c r="N14" s="74"/>
      <c r="O14" s="75"/>
      <c r="P14" s="77"/>
      <c r="Q14" s="75"/>
      <c r="R14" s="75"/>
      <c r="S14" s="77"/>
      <c r="T14" s="74"/>
      <c r="U14" s="75"/>
      <c r="V14" s="77"/>
    </row>
    <row r="15" spans="1:37" x14ac:dyDescent="0.2">
      <c r="A15" s="36" t="str">
        <f>IF(INPUT!A14 = 0,"", INPUT!A14)</f>
        <v/>
      </c>
      <c r="B15" s="74"/>
      <c r="C15" s="75"/>
      <c r="D15" s="77"/>
      <c r="E15" s="74"/>
      <c r="F15" s="75"/>
      <c r="G15" s="77"/>
      <c r="H15" s="74"/>
      <c r="I15" s="75"/>
      <c r="J15" s="77"/>
      <c r="K15" s="74"/>
      <c r="L15" s="75"/>
      <c r="M15" s="77"/>
      <c r="N15" s="74"/>
      <c r="O15" s="75"/>
      <c r="P15" s="77"/>
      <c r="Q15" s="75"/>
      <c r="R15" s="75"/>
      <c r="S15" s="77"/>
      <c r="T15" s="74"/>
      <c r="U15" s="75"/>
      <c r="V15" s="77"/>
    </row>
    <row r="16" spans="1:37" x14ac:dyDescent="0.2">
      <c r="A16" s="36" t="str">
        <f>IF(INPUT!A15 = 0,"", INPUT!A15)</f>
        <v/>
      </c>
      <c r="B16" s="74"/>
      <c r="C16" s="75"/>
      <c r="D16" s="77"/>
      <c r="E16" s="74"/>
      <c r="F16" s="75"/>
      <c r="G16" s="77"/>
      <c r="H16" s="74"/>
      <c r="I16" s="75"/>
      <c r="J16" s="77"/>
      <c r="K16" s="74"/>
      <c r="L16" s="75"/>
      <c r="M16" s="77"/>
      <c r="N16" s="74"/>
      <c r="O16" s="75"/>
      <c r="P16" s="77"/>
      <c r="Q16" s="75"/>
      <c r="R16" s="75"/>
      <c r="S16" s="77"/>
      <c r="T16" s="74"/>
      <c r="U16" s="75"/>
      <c r="V16" s="77"/>
    </row>
    <row r="17" spans="1:22" x14ac:dyDescent="0.2">
      <c r="A17" s="36" t="str">
        <f>IF(INPUT!A16 = 0,"", INPUT!A16)</f>
        <v/>
      </c>
      <c r="B17" s="74"/>
      <c r="C17" s="75"/>
      <c r="D17" s="77"/>
      <c r="E17" s="74"/>
      <c r="F17" s="75"/>
      <c r="G17" s="77"/>
      <c r="H17" s="74"/>
      <c r="I17" s="75"/>
      <c r="J17" s="77"/>
      <c r="K17" s="74"/>
      <c r="L17" s="75"/>
      <c r="M17" s="77"/>
      <c r="N17" s="74"/>
      <c r="O17" s="75"/>
      <c r="P17" s="77"/>
      <c r="Q17" s="75"/>
      <c r="R17" s="75"/>
      <c r="S17" s="77"/>
      <c r="T17" s="74"/>
      <c r="U17" s="75"/>
      <c r="V17" s="77"/>
    </row>
    <row r="18" spans="1:22" x14ac:dyDescent="0.2">
      <c r="A18" s="36" t="str">
        <f>IF(INPUT!A17 = 0,"", INPUT!A17)</f>
        <v/>
      </c>
      <c r="B18" s="74"/>
      <c r="C18" s="75"/>
      <c r="D18" s="77"/>
      <c r="E18" s="74"/>
      <c r="F18" s="75"/>
      <c r="G18" s="77"/>
      <c r="H18" s="74"/>
      <c r="I18" s="75"/>
      <c r="J18" s="77"/>
      <c r="K18" s="74"/>
      <c r="L18" s="75"/>
      <c r="M18" s="77"/>
      <c r="N18" s="74"/>
      <c r="O18" s="75"/>
      <c r="P18" s="77"/>
      <c r="Q18" s="75"/>
      <c r="R18" s="75"/>
      <c r="S18" s="77"/>
      <c r="T18" s="74"/>
      <c r="U18" s="75"/>
      <c r="V18" s="77"/>
    </row>
    <row r="19" spans="1:22" x14ac:dyDescent="0.2">
      <c r="A19" s="36" t="str">
        <f>IF(INPUT!A18 = 0,"", INPUT!A18)</f>
        <v/>
      </c>
      <c r="B19" s="74"/>
      <c r="C19" s="75"/>
      <c r="D19" s="77"/>
      <c r="E19" s="74"/>
      <c r="F19" s="75"/>
      <c r="G19" s="77"/>
      <c r="H19" s="74"/>
      <c r="I19" s="75"/>
      <c r="J19" s="77"/>
      <c r="K19" s="74"/>
      <c r="L19" s="75"/>
      <c r="M19" s="77"/>
      <c r="N19" s="74"/>
      <c r="O19" s="75"/>
      <c r="P19" s="77"/>
      <c r="Q19" s="75"/>
      <c r="R19" s="75"/>
      <c r="S19" s="77"/>
      <c r="T19" s="74"/>
      <c r="U19" s="75"/>
      <c r="V19" s="77"/>
    </row>
    <row r="20" spans="1:22" x14ac:dyDescent="0.2">
      <c r="A20" s="36" t="str">
        <f>IF(INPUT!A19 = 0,"", INPUT!A19)</f>
        <v/>
      </c>
      <c r="B20" s="74"/>
      <c r="C20" s="75"/>
      <c r="D20" s="77"/>
      <c r="E20" s="74"/>
      <c r="F20" s="75"/>
      <c r="G20" s="77"/>
      <c r="H20" s="74"/>
      <c r="I20" s="75"/>
      <c r="J20" s="77"/>
      <c r="K20" s="74"/>
      <c r="L20" s="75"/>
      <c r="M20" s="77"/>
      <c r="N20" s="74"/>
      <c r="O20" s="75"/>
      <c r="P20" s="77"/>
      <c r="Q20" s="75"/>
      <c r="R20" s="75"/>
      <c r="S20" s="77"/>
      <c r="T20" s="74"/>
      <c r="U20" s="75"/>
      <c r="V20" s="77"/>
    </row>
    <row r="21" spans="1:22" x14ac:dyDescent="0.2">
      <c r="A21" s="36" t="str">
        <f>IF(INPUT!A20 = 0,"", INPUT!A20)</f>
        <v/>
      </c>
      <c r="B21" s="74"/>
      <c r="C21" s="75"/>
      <c r="D21" s="77"/>
      <c r="E21" s="74"/>
      <c r="F21" s="75"/>
      <c r="G21" s="77"/>
      <c r="H21" s="74"/>
      <c r="I21" s="75"/>
      <c r="J21" s="77"/>
      <c r="K21" s="74"/>
      <c r="L21" s="75"/>
      <c r="M21" s="77"/>
      <c r="N21" s="74"/>
      <c r="O21" s="75"/>
      <c r="P21" s="77"/>
      <c r="Q21" s="75"/>
      <c r="R21" s="75"/>
      <c r="S21" s="77"/>
      <c r="T21" s="74"/>
      <c r="U21" s="75"/>
      <c r="V21" s="77"/>
    </row>
    <row r="22" spans="1:22" x14ac:dyDescent="0.2">
      <c r="A22" s="36" t="str">
        <f>IF(INPUT!A21 = 0,"", INPUT!A21)</f>
        <v/>
      </c>
      <c r="B22" s="74"/>
      <c r="C22" s="75"/>
      <c r="D22" s="77"/>
      <c r="E22" s="74"/>
      <c r="F22" s="75"/>
      <c r="G22" s="77"/>
      <c r="H22" s="74"/>
      <c r="I22" s="75"/>
      <c r="J22" s="77"/>
      <c r="K22" s="74"/>
      <c r="L22" s="75"/>
      <c r="M22" s="77"/>
      <c r="N22" s="74"/>
      <c r="O22" s="75"/>
      <c r="P22" s="77"/>
      <c r="Q22" s="75"/>
      <c r="R22" s="75"/>
      <c r="S22" s="77"/>
      <c r="T22" s="74"/>
      <c r="U22" s="75"/>
      <c r="V22" s="77"/>
    </row>
    <row r="23" spans="1:22" x14ac:dyDescent="0.2">
      <c r="A23" s="36" t="str">
        <f>IF(INPUT!A22 = 0,"", INPUT!A22)</f>
        <v/>
      </c>
      <c r="B23" s="74"/>
      <c r="C23" s="75"/>
      <c r="D23" s="77"/>
      <c r="E23" s="74"/>
      <c r="F23" s="75"/>
      <c r="G23" s="77"/>
      <c r="H23" s="74"/>
      <c r="I23" s="75"/>
      <c r="J23" s="77"/>
      <c r="K23" s="74"/>
      <c r="L23" s="75"/>
      <c r="M23" s="77"/>
      <c r="N23" s="74"/>
      <c r="O23" s="75"/>
      <c r="P23" s="77"/>
      <c r="Q23" s="75"/>
      <c r="R23" s="75"/>
      <c r="S23" s="77"/>
      <c r="T23" s="74"/>
      <c r="U23" s="75"/>
      <c r="V23" s="77"/>
    </row>
    <row r="24" spans="1:22" x14ac:dyDescent="0.2">
      <c r="A24" s="36" t="str">
        <f>IF(INPUT!A23 = 0,"", INPUT!A23)</f>
        <v/>
      </c>
      <c r="B24" s="74"/>
      <c r="C24" s="75"/>
      <c r="D24" s="77"/>
      <c r="E24" s="74"/>
      <c r="F24" s="75"/>
      <c r="G24" s="77"/>
      <c r="H24" s="74"/>
      <c r="I24" s="75"/>
      <c r="J24" s="77"/>
      <c r="K24" s="74"/>
      <c r="L24" s="75"/>
      <c r="M24" s="77"/>
      <c r="N24" s="74"/>
      <c r="O24" s="75"/>
      <c r="P24" s="77"/>
      <c r="Q24" s="75"/>
      <c r="R24" s="75"/>
      <c r="S24" s="77"/>
      <c r="T24" s="74"/>
      <c r="U24" s="75"/>
      <c r="V24" s="77"/>
    </row>
    <row r="25" spans="1:22" x14ac:dyDescent="0.2">
      <c r="A25" s="36" t="str">
        <f>IF(INPUT!A24 = 0,"", INPUT!A24)</f>
        <v/>
      </c>
      <c r="B25" s="74"/>
      <c r="C25" s="75"/>
      <c r="D25" s="77"/>
      <c r="E25" s="74"/>
      <c r="F25" s="75"/>
      <c r="G25" s="77"/>
      <c r="H25" s="74"/>
      <c r="I25" s="75"/>
      <c r="J25" s="77"/>
      <c r="K25" s="74"/>
      <c r="L25" s="75"/>
      <c r="M25" s="77"/>
      <c r="N25" s="74"/>
      <c r="O25" s="75"/>
      <c r="P25" s="77"/>
      <c r="Q25" s="75"/>
      <c r="R25" s="75"/>
      <c r="S25" s="77"/>
      <c r="T25" s="74"/>
      <c r="U25" s="75"/>
      <c r="V25" s="77"/>
    </row>
    <row r="26" spans="1:22" x14ac:dyDescent="0.2">
      <c r="A26" s="36" t="str">
        <f>IF(INPUT!A25 = 0,"", INPUT!A25)</f>
        <v/>
      </c>
      <c r="B26" s="74"/>
      <c r="C26" s="75"/>
      <c r="D26" s="77"/>
      <c r="E26" s="74"/>
      <c r="F26" s="75"/>
      <c r="G26" s="77"/>
      <c r="H26" s="74"/>
      <c r="I26" s="75"/>
      <c r="J26" s="77"/>
      <c r="K26" s="74"/>
      <c r="L26" s="75"/>
      <c r="M26" s="77"/>
      <c r="N26" s="74"/>
      <c r="O26" s="75"/>
      <c r="P26" s="77"/>
      <c r="Q26" s="75"/>
      <c r="R26" s="75"/>
      <c r="S26" s="77"/>
      <c r="T26" s="74"/>
      <c r="U26" s="75"/>
      <c r="V26" s="77"/>
    </row>
    <row r="27" spans="1:22" x14ac:dyDescent="0.2">
      <c r="A27" s="36" t="str">
        <f>IF(INPUT!A26 = 0,"", INPUT!A26)</f>
        <v/>
      </c>
      <c r="B27" s="74"/>
      <c r="C27" s="75"/>
      <c r="D27" s="77"/>
      <c r="E27" s="74"/>
      <c r="F27" s="75"/>
      <c r="G27" s="77"/>
      <c r="H27" s="74"/>
      <c r="I27" s="75"/>
      <c r="J27" s="77"/>
      <c r="K27" s="74"/>
      <c r="L27" s="75"/>
      <c r="M27" s="77"/>
      <c r="N27" s="74"/>
      <c r="O27" s="75"/>
      <c r="P27" s="77"/>
      <c r="Q27" s="75"/>
      <c r="R27" s="75"/>
      <c r="S27" s="77"/>
      <c r="T27" s="74"/>
      <c r="U27" s="75"/>
      <c r="V27" s="77"/>
    </row>
    <row r="28" spans="1:22" x14ac:dyDescent="0.2">
      <c r="A28" s="36" t="str">
        <f>IF(INPUT!A27 = 0,"", INPUT!A27)</f>
        <v/>
      </c>
      <c r="B28" s="74"/>
      <c r="C28" s="75"/>
      <c r="D28" s="77"/>
      <c r="E28" s="74"/>
      <c r="F28" s="75"/>
      <c r="G28" s="77"/>
      <c r="H28" s="74"/>
      <c r="I28" s="75"/>
      <c r="J28" s="77"/>
      <c r="K28" s="74"/>
      <c r="L28" s="75"/>
      <c r="M28" s="77"/>
      <c r="N28" s="74"/>
      <c r="O28" s="75"/>
      <c r="P28" s="77"/>
      <c r="Q28" s="75"/>
      <c r="R28" s="75"/>
      <c r="S28" s="77"/>
      <c r="T28" s="74"/>
      <c r="U28" s="75"/>
      <c r="V28" s="77"/>
    </row>
    <row r="29" spans="1:22" x14ac:dyDescent="0.2">
      <c r="A29" s="36" t="str">
        <f>IF(INPUT!A28 = 0,"", INPUT!A28)</f>
        <v/>
      </c>
      <c r="B29" s="74"/>
      <c r="C29" s="75"/>
      <c r="D29" s="77"/>
      <c r="E29" s="74"/>
      <c r="F29" s="75"/>
      <c r="G29" s="77"/>
      <c r="H29" s="74"/>
      <c r="I29" s="75"/>
      <c r="J29" s="77"/>
      <c r="K29" s="74"/>
      <c r="L29" s="75"/>
      <c r="M29" s="77"/>
      <c r="N29" s="74"/>
      <c r="O29" s="75"/>
      <c r="P29" s="77"/>
      <c r="Q29" s="75"/>
      <c r="R29" s="75"/>
      <c r="S29" s="77"/>
      <c r="T29" s="74"/>
      <c r="U29" s="75"/>
      <c r="V29" s="77"/>
    </row>
    <row r="30" spans="1:22" x14ac:dyDescent="0.2">
      <c r="A30" s="36" t="str">
        <f>IF(INPUT!A29 = 0,"", INPUT!A29)</f>
        <v/>
      </c>
      <c r="B30" s="74"/>
      <c r="C30" s="75"/>
      <c r="D30" s="77"/>
      <c r="E30" s="74"/>
      <c r="F30" s="75"/>
      <c r="G30" s="77"/>
      <c r="H30" s="74"/>
      <c r="I30" s="75"/>
      <c r="J30" s="77"/>
      <c r="K30" s="74"/>
      <c r="L30" s="75"/>
      <c r="M30" s="77"/>
      <c r="N30" s="74"/>
      <c r="O30" s="75"/>
      <c r="P30" s="77"/>
      <c r="Q30" s="75"/>
      <c r="R30" s="75"/>
      <c r="S30" s="77"/>
      <c r="T30" s="74"/>
      <c r="U30" s="75"/>
      <c r="V30" s="77"/>
    </row>
    <row r="31" spans="1:22" x14ac:dyDescent="0.2">
      <c r="A31" s="36" t="str">
        <f>IF(INPUT!A30 = 0,"", INPUT!A30)</f>
        <v/>
      </c>
      <c r="B31" s="74"/>
      <c r="C31" s="75"/>
      <c r="D31" s="77"/>
      <c r="E31" s="74"/>
      <c r="F31" s="75"/>
      <c r="G31" s="77"/>
      <c r="H31" s="74"/>
      <c r="I31" s="75"/>
      <c r="J31" s="77"/>
      <c r="K31" s="74"/>
      <c r="L31" s="75"/>
      <c r="M31" s="77"/>
      <c r="N31" s="74"/>
      <c r="O31" s="75"/>
      <c r="P31" s="77"/>
      <c r="Q31" s="75"/>
      <c r="R31" s="75"/>
      <c r="S31" s="77"/>
      <c r="T31" s="74"/>
      <c r="U31" s="75"/>
      <c r="V31" s="77"/>
    </row>
    <row r="32" spans="1:22" x14ac:dyDescent="0.2">
      <c r="A32" s="36" t="str">
        <f>IF(INPUT!A31 = 0,"", INPUT!A31)</f>
        <v/>
      </c>
      <c r="B32" s="74"/>
      <c r="C32" s="75"/>
      <c r="D32" s="77"/>
      <c r="E32" s="74"/>
      <c r="F32" s="75"/>
      <c r="G32" s="77"/>
      <c r="H32" s="74"/>
      <c r="I32" s="75"/>
      <c r="J32" s="77"/>
      <c r="K32" s="74"/>
      <c r="L32" s="75"/>
      <c r="M32" s="77"/>
      <c r="N32" s="74"/>
      <c r="O32" s="75"/>
      <c r="P32" s="77"/>
      <c r="Q32" s="75"/>
      <c r="R32" s="75"/>
      <c r="S32" s="77"/>
      <c r="T32" s="74"/>
      <c r="U32" s="75"/>
      <c r="V32" s="77"/>
    </row>
    <row r="33" spans="1:22" x14ac:dyDescent="0.2">
      <c r="A33" s="36" t="str">
        <f>IF(INPUT!A32 = 0,"", INPUT!A32)</f>
        <v/>
      </c>
      <c r="B33" s="74"/>
      <c r="C33" s="75"/>
      <c r="D33" s="77"/>
      <c r="E33" s="74"/>
      <c r="F33" s="75"/>
      <c r="G33" s="77"/>
      <c r="H33" s="74"/>
      <c r="I33" s="75"/>
      <c r="J33" s="77"/>
      <c r="K33" s="74"/>
      <c r="L33" s="75"/>
      <c r="M33" s="77"/>
      <c r="N33" s="74"/>
      <c r="O33" s="75"/>
      <c r="P33" s="77"/>
      <c r="Q33" s="75"/>
      <c r="R33" s="75"/>
      <c r="S33" s="77"/>
      <c r="T33" s="74"/>
      <c r="U33" s="75"/>
      <c r="V33" s="77"/>
    </row>
    <row r="34" spans="1:22" x14ac:dyDescent="0.2">
      <c r="A34" s="36" t="str">
        <f>IF(INPUT!A33 = 0,"", INPUT!A33)</f>
        <v/>
      </c>
      <c r="B34" s="74"/>
      <c r="C34" s="75"/>
      <c r="D34" s="77"/>
      <c r="E34" s="74"/>
      <c r="F34" s="75"/>
      <c r="G34" s="77"/>
      <c r="H34" s="74"/>
      <c r="I34" s="75"/>
      <c r="J34" s="77"/>
      <c r="K34" s="74"/>
      <c r="L34" s="75"/>
      <c r="M34" s="77"/>
      <c r="N34" s="74"/>
      <c r="O34" s="75"/>
      <c r="P34" s="77"/>
      <c r="Q34" s="75"/>
      <c r="R34" s="75"/>
      <c r="S34" s="77"/>
      <c r="T34" s="74"/>
      <c r="U34" s="75"/>
      <c r="V34" s="77"/>
    </row>
    <row r="35" spans="1:22" x14ac:dyDescent="0.2">
      <c r="A35" s="36" t="str">
        <f>IF(INPUT!A34 = 0,"", INPUT!A34)</f>
        <v/>
      </c>
      <c r="B35" s="74"/>
      <c r="C35" s="75"/>
      <c r="D35" s="77"/>
      <c r="E35" s="74"/>
      <c r="F35" s="75"/>
      <c r="G35" s="77"/>
      <c r="H35" s="74"/>
      <c r="I35" s="75"/>
      <c r="J35" s="77"/>
      <c r="K35" s="74"/>
      <c r="L35" s="75"/>
      <c r="M35" s="77"/>
      <c r="N35" s="74"/>
      <c r="O35" s="75"/>
      <c r="P35" s="77"/>
      <c r="Q35" s="75"/>
      <c r="R35" s="75"/>
      <c r="S35" s="77"/>
      <c r="T35" s="74"/>
      <c r="U35" s="75"/>
      <c r="V35" s="77"/>
    </row>
    <row r="36" spans="1:22" x14ac:dyDescent="0.2">
      <c r="A36" s="36" t="str">
        <f>IF(INPUT!A35 = 0,"", INPUT!A35)</f>
        <v/>
      </c>
      <c r="B36" s="74"/>
      <c r="C36" s="75"/>
      <c r="D36" s="77"/>
      <c r="E36" s="74"/>
      <c r="F36" s="75"/>
      <c r="G36" s="77"/>
      <c r="H36" s="74"/>
      <c r="I36" s="75"/>
      <c r="J36" s="77"/>
      <c r="K36" s="74"/>
      <c r="L36" s="75"/>
      <c r="M36" s="77"/>
      <c r="N36" s="74"/>
      <c r="O36" s="75"/>
      <c r="P36" s="77"/>
      <c r="Q36" s="75"/>
      <c r="R36" s="75"/>
      <c r="S36" s="77"/>
      <c r="T36" s="74"/>
      <c r="U36" s="75"/>
      <c r="V36" s="77"/>
    </row>
    <row r="37" spans="1:22" x14ac:dyDescent="0.2">
      <c r="A37" s="36" t="str">
        <f>IF(INPUT!A36 = 0,"", INPUT!A36)</f>
        <v/>
      </c>
      <c r="B37" s="74"/>
      <c r="C37" s="75"/>
      <c r="D37" s="77"/>
      <c r="E37" s="74"/>
      <c r="F37" s="75"/>
      <c r="G37" s="77"/>
      <c r="H37" s="74"/>
      <c r="I37" s="75"/>
      <c r="J37" s="77"/>
      <c r="K37" s="74"/>
      <c r="L37" s="75"/>
      <c r="M37" s="77"/>
      <c r="N37" s="74"/>
      <c r="O37" s="75"/>
      <c r="P37" s="77"/>
      <c r="Q37" s="75"/>
      <c r="R37" s="75"/>
      <c r="S37" s="77"/>
      <c r="T37" s="74"/>
      <c r="U37" s="75"/>
      <c r="V37" s="77"/>
    </row>
    <row r="38" spans="1:22" x14ac:dyDescent="0.2">
      <c r="A38" s="36" t="str">
        <f>IF(INPUT!A37 = 0,"", INPUT!A37)</f>
        <v/>
      </c>
      <c r="B38" s="74"/>
      <c r="C38" s="75"/>
      <c r="D38" s="77"/>
      <c r="E38" s="74"/>
      <c r="F38" s="75"/>
      <c r="G38" s="77"/>
      <c r="H38" s="74"/>
      <c r="I38" s="75"/>
      <c r="J38" s="77"/>
      <c r="K38" s="74"/>
      <c r="L38" s="75"/>
      <c r="M38" s="77"/>
      <c r="N38" s="74"/>
      <c r="O38" s="75"/>
      <c r="P38" s="77"/>
      <c r="Q38" s="75"/>
      <c r="R38" s="75"/>
      <c r="S38" s="77"/>
      <c r="T38" s="74"/>
      <c r="U38" s="75"/>
      <c r="V38" s="77"/>
    </row>
    <row r="39" spans="1:22" x14ac:dyDescent="0.2">
      <c r="A39" s="36" t="str">
        <f>IF(INPUT!A38 = 0,"", INPUT!A38)</f>
        <v/>
      </c>
      <c r="B39" s="74"/>
      <c r="C39" s="75"/>
      <c r="D39" s="77"/>
      <c r="E39" s="74"/>
      <c r="F39" s="75"/>
      <c r="G39" s="77"/>
      <c r="H39" s="74"/>
      <c r="I39" s="75"/>
      <c r="J39" s="77"/>
      <c r="K39" s="74"/>
      <c r="L39" s="75"/>
      <c r="M39" s="77"/>
      <c r="N39" s="74"/>
      <c r="O39" s="75"/>
      <c r="P39" s="77"/>
      <c r="Q39" s="75"/>
      <c r="R39" s="75"/>
      <c r="S39" s="77"/>
      <c r="T39" s="74"/>
      <c r="U39" s="75"/>
      <c r="V39" s="77"/>
    </row>
    <row r="40" spans="1:22" x14ac:dyDescent="0.2">
      <c r="A40" s="36" t="str">
        <f>IF(INPUT!A39 = 0,"", INPUT!A39)</f>
        <v/>
      </c>
      <c r="B40" s="74"/>
      <c r="C40" s="75"/>
      <c r="D40" s="77"/>
      <c r="E40" s="74"/>
      <c r="F40" s="75"/>
      <c r="G40" s="77"/>
      <c r="H40" s="74"/>
      <c r="I40" s="75"/>
      <c r="J40" s="77"/>
      <c r="K40" s="74"/>
      <c r="L40" s="75"/>
      <c r="M40" s="77"/>
      <c r="N40" s="74"/>
      <c r="O40" s="75"/>
      <c r="P40" s="77"/>
      <c r="Q40" s="75"/>
      <c r="R40" s="75"/>
      <c r="S40" s="77"/>
      <c r="T40" s="74"/>
      <c r="U40" s="75"/>
      <c r="V40" s="77"/>
    </row>
    <row r="41" spans="1:22" x14ac:dyDescent="0.2">
      <c r="A41" s="36" t="str">
        <f>IF(INPUT!A40 = 0,"", INPUT!A40)</f>
        <v/>
      </c>
      <c r="B41" s="74"/>
      <c r="C41" s="75"/>
      <c r="D41" s="77"/>
      <c r="E41" s="74"/>
      <c r="F41" s="75"/>
      <c r="G41" s="77"/>
      <c r="H41" s="74"/>
      <c r="I41" s="75"/>
      <c r="J41" s="77"/>
      <c r="K41" s="74"/>
      <c r="L41" s="75"/>
      <c r="M41" s="77"/>
      <c r="N41" s="74"/>
      <c r="O41" s="75"/>
      <c r="P41" s="77"/>
      <c r="Q41" s="75"/>
      <c r="R41" s="75"/>
      <c r="S41" s="77"/>
      <c r="T41" s="74"/>
      <c r="U41" s="75"/>
      <c r="V41" s="77"/>
    </row>
    <row r="42" spans="1:22" x14ac:dyDescent="0.2">
      <c r="A42" s="36" t="str">
        <f>IF(INPUT!A41 = 0,"", INPUT!A41)</f>
        <v/>
      </c>
      <c r="B42" s="74"/>
      <c r="C42" s="75"/>
      <c r="D42" s="77"/>
      <c r="E42" s="74"/>
      <c r="F42" s="75"/>
      <c r="G42" s="77"/>
      <c r="H42" s="74"/>
      <c r="I42" s="75"/>
      <c r="J42" s="77"/>
      <c r="K42" s="74"/>
      <c r="L42" s="75"/>
      <c r="M42" s="77"/>
      <c r="N42" s="74"/>
      <c r="O42" s="75"/>
      <c r="P42" s="77"/>
      <c r="Q42" s="75"/>
      <c r="R42" s="75"/>
      <c r="S42" s="77"/>
      <c r="T42" s="74"/>
      <c r="U42" s="75"/>
      <c r="V42" s="77"/>
    </row>
    <row r="43" spans="1:22" x14ac:dyDescent="0.2">
      <c r="A43" s="36" t="str">
        <f>IF(INPUT!A42 = 0,"", INPUT!A42)</f>
        <v/>
      </c>
      <c r="B43" s="74"/>
      <c r="C43" s="75"/>
      <c r="D43" s="77"/>
      <c r="E43" s="74"/>
      <c r="F43" s="75"/>
      <c r="G43" s="77"/>
      <c r="H43" s="74"/>
      <c r="I43" s="75"/>
      <c r="J43" s="77"/>
      <c r="K43" s="74"/>
      <c r="L43" s="75"/>
      <c r="M43" s="77"/>
      <c r="N43" s="74"/>
      <c r="O43" s="75"/>
      <c r="P43" s="77"/>
      <c r="Q43" s="75"/>
      <c r="R43" s="75"/>
      <c r="S43" s="77"/>
      <c r="T43" s="74"/>
      <c r="U43" s="75"/>
      <c r="V43" s="77"/>
    </row>
    <row r="44" spans="1:22" x14ac:dyDescent="0.2">
      <c r="A44" s="36" t="str">
        <f>IF(INPUT!A43 = 0,"", INPUT!A43)</f>
        <v/>
      </c>
      <c r="B44" s="74"/>
      <c r="C44" s="75"/>
      <c r="D44" s="77"/>
      <c r="E44" s="74"/>
      <c r="F44" s="75"/>
      <c r="G44" s="77"/>
      <c r="H44" s="74"/>
      <c r="I44" s="75"/>
      <c r="J44" s="77"/>
      <c r="K44" s="74"/>
      <c r="L44" s="75"/>
      <c r="M44" s="77"/>
      <c r="N44" s="74"/>
      <c r="O44" s="75"/>
      <c r="P44" s="77"/>
      <c r="Q44" s="75"/>
      <c r="R44" s="75"/>
      <c r="S44" s="77"/>
      <c r="T44" s="74"/>
      <c r="U44" s="75"/>
      <c r="V44" s="77"/>
    </row>
    <row r="45" spans="1:22" x14ac:dyDescent="0.2">
      <c r="A45" s="36" t="str">
        <f>IF(INPUT!A44 = 0,"", INPUT!A44)</f>
        <v/>
      </c>
      <c r="B45" s="74"/>
      <c r="C45" s="75"/>
      <c r="D45" s="77"/>
      <c r="E45" s="74"/>
      <c r="F45" s="75"/>
      <c r="G45" s="77"/>
      <c r="H45" s="74"/>
      <c r="I45" s="75"/>
      <c r="J45" s="77"/>
      <c r="K45" s="74"/>
      <c r="L45" s="75"/>
      <c r="M45" s="77"/>
      <c r="N45" s="74"/>
      <c r="O45" s="75"/>
      <c r="P45" s="77"/>
      <c r="Q45" s="75"/>
      <c r="R45" s="75"/>
      <c r="S45" s="77"/>
      <c r="T45" s="74"/>
      <c r="U45" s="75"/>
      <c r="V45" s="77"/>
    </row>
    <row r="46" spans="1:22" x14ac:dyDescent="0.2">
      <c r="A46" s="36" t="str">
        <f>IF(INPUT!A45 = 0,"", INPUT!A45)</f>
        <v/>
      </c>
      <c r="B46" s="74"/>
      <c r="C46" s="75"/>
      <c r="D46" s="77"/>
      <c r="E46" s="74"/>
      <c r="F46" s="75"/>
      <c r="G46" s="77"/>
      <c r="H46" s="74"/>
      <c r="I46" s="75"/>
      <c r="J46" s="77"/>
      <c r="K46" s="74"/>
      <c r="L46" s="75"/>
      <c r="M46" s="77"/>
      <c r="N46" s="74"/>
      <c r="O46" s="75"/>
      <c r="P46" s="77"/>
      <c r="Q46" s="75"/>
      <c r="R46" s="75"/>
      <c r="S46" s="77"/>
      <c r="T46" s="74"/>
      <c r="U46" s="75"/>
      <c r="V46" s="77"/>
    </row>
    <row r="47" spans="1:22" x14ac:dyDescent="0.2">
      <c r="A47" s="36" t="str">
        <f>IF(INPUT!A46 = 0,"", INPUT!A46)</f>
        <v/>
      </c>
      <c r="B47" s="74"/>
      <c r="C47" s="75"/>
      <c r="D47" s="77"/>
      <c r="E47" s="74"/>
      <c r="F47" s="75"/>
      <c r="G47" s="77"/>
      <c r="H47" s="74"/>
      <c r="I47" s="75"/>
      <c r="J47" s="77"/>
      <c r="K47" s="74"/>
      <c r="L47" s="75"/>
      <c r="M47" s="77"/>
      <c r="N47" s="74"/>
      <c r="O47" s="75"/>
      <c r="P47" s="77"/>
      <c r="Q47" s="75"/>
      <c r="R47" s="75"/>
      <c r="S47" s="77"/>
      <c r="T47" s="74"/>
      <c r="U47" s="75"/>
      <c r="V47" s="77"/>
    </row>
    <row r="48" spans="1:22" x14ac:dyDescent="0.2">
      <c r="A48" s="36" t="str">
        <f>IF(INPUT!A47 = 0,"", INPUT!A47)</f>
        <v/>
      </c>
      <c r="B48" s="74"/>
      <c r="C48" s="75"/>
      <c r="D48" s="77"/>
      <c r="E48" s="74"/>
      <c r="F48" s="75"/>
      <c r="G48" s="77"/>
      <c r="H48" s="74"/>
      <c r="I48" s="75"/>
      <c r="J48" s="77"/>
      <c r="K48" s="74"/>
      <c r="L48" s="75"/>
      <c r="M48" s="77"/>
      <c r="N48" s="74"/>
      <c r="O48" s="75"/>
      <c r="P48" s="77"/>
      <c r="Q48" s="75"/>
      <c r="R48" s="75"/>
      <c r="S48" s="77"/>
      <c r="T48" s="74"/>
      <c r="U48" s="75"/>
      <c r="V48" s="77"/>
    </row>
    <row r="49" spans="1:22" x14ac:dyDescent="0.2">
      <c r="A49" s="36" t="str">
        <f>IF(INPUT!A48 = 0,"", INPUT!A48)</f>
        <v/>
      </c>
      <c r="B49" s="74"/>
      <c r="C49" s="75"/>
      <c r="D49" s="77"/>
      <c r="E49" s="74"/>
      <c r="F49" s="75"/>
      <c r="G49" s="77"/>
      <c r="H49" s="74"/>
      <c r="I49" s="75"/>
      <c r="J49" s="77"/>
      <c r="K49" s="74"/>
      <c r="L49" s="75"/>
      <c r="M49" s="77"/>
      <c r="N49" s="74"/>
      <c r="O49" s="75"/>
      <c r="P49" s="77"/>
      <c r="Q49" s="75"/>
      <c r="R49" s="75"/>
      <c r="S49" s="77"/>
      <c r="T49" s="74"/>
      <c r="U49" s="75"/>
      <c r="V49" s="77"/>
    </row>
    <row r="50" spans="1:22" x14ac:dyDescent="0.2">
      <c r="A50" s="36" t="str">
        <f>IF(INPUT!A49 = 0,"", INPUT!A49)</f>
        <v/>
      </c>
      <c r="B50" s="74"/>
      <c r="C50" s="75"/>
      <c r="D50" s="77"/>
      <c r="E50" s="74"/>
      <c r="F50" s="75"/>
      <c r="G50" s="77"/>
      <c r="H50" s="74"/>
      <c r="I50" s="75"/>
      <c r="J50" s="77"/>
      <c r="K50" s="74"/>
      <c r="L50" s="75"/>
      <c r="M50" s="77"/>
      <c r="N50" s="74"/>
      <c r="O50" s="75"/>
      <c r="P50" s="77"/>
      <c r="Q50" s="75"/>
      <c r="R50" s="75"/>
      <c r="S50" s="77"/>
      <c r="T50" s="74"/>
      <c r="U50" s="75"/>
      <c r="V50" s="77"/>
    </row>
    <row r="51" spans="1:22" x14ac:dyDescent="0.2">
      <c r="A51" s="36" t="str">
        <f>IF(INPUT!A50 = 0,"", INPUT!A50)</f>
        <v/>
      </c>
      <c r="B51" s="74"/>
      <c r="C51" s="75"/>
      <c r="D51" s="77"/>
      <c r="E51" s="74"/>
      <c r="F51" s="75"/>
      <c r="G51" s="77"/>
      <c r="H51" s="74"/>
      <c r="I51" s="75"/>
      <c r="J51" s="77"/>
      <c r="K51" s="74"/>
      <c r="L51" s="75"/>
      <c r="M51" s="77"/>
      <c r="N51" s="74"/>
      <c r="O51" s="75"/>
      <c r="P51" s="77"/>
      <c r="Q51" s="75"/>
      <c r="R51" s="75"/>
      <c r="S51" s="77"/>
      <c r="T51" s="74"/>
      <c r="U51" s="75"/>
      <c r="V51" s="77"/>
    </row>
    <row r="52" spans="1:22" x14ac:dyDescent="0.2">
      <c r="A52" s="36" t="str">
        <f>IF(INPUT!A51 = 0,"", INPUT!A51)</f>
        <v/>
      </c>
      <c r="B52" s="74"/>
      <c r="C52" s="75"/>
      <c r="D52" s="77"/>
      <c r="E52" s="74"/>
      <c r="F52" s="75"/>
      <c r="G52" s="77"/>
      <c r="H52" s="74"/>
      <c r="I52" s="75"/>
      <c r="J52" s="77"/>
      <c r="K52" s="74"/>
      <c r="L52" s="75"/>
      <c r="M52" s="77"/>
      <c r="N52" s="74"/>
      <c r="O52" s="75"/>
      <c r="P52" s="77"/>
      <c r="Q52" s="75"/>
      <c r="R52" s="75"/>
      <c r="S52" s="77"/>
      <c r="T52" s="74"/>
      <c r="U52" s="75"/>
      <c r="V52" s="77"/>
    </row>
    <row r="53" spans="1:22" x14ac:dyDescent="0.2">
      <c r="A53" s="84" t="str">
        <f>IF(INPUT!A52 = 0,"", INPUT!A52)</f>
        <v/>
      </c>
      <c r="B53" s="89"/>
      <c r="C53" s="91"/>
      <c r="D53" s="92"/>
      <c r="E53" s="89"/>
      <c r="F53" s="91"/>
      <c r="G53" s="92"/>
      <c r="H53" s="89"/>
      <c r="I53" s="91"/>
      <c r="J53" s="92"/>
      <c r="K53" s="89"/>
      <c r="L53" s="91"/>
      <c r="M53" s="92"/>
      <c r="N53" s="89"/>
      <c r="O53" s="91"/>
      <c r="P53" s="92"/>
      <c r="Q53" s="91"/>
      <c r="R53" s="91"/>
      <c r="S53" s="92"/>
      <c r="T53" s="89"/>
      <c r="U53" s="91"/>
      <c r="V53" s="92"/>
    </row>
  </sheetData>
  <sheetProtection algorithmName="SHA-512" hashValue="ReEJ+XfSQLWfEidehCymw1W7OuxOWRMFR8Gxvbxc3tQgBsPYC+/J3sFuw96jG+SSMJouY0YhDa9MMRh94Z1Scg==" saltValue="pAEWBrYjZa5LFahqXi1F7w==" spinCount="100000" sheet="1" objects="1" scenarios="1" selectLockedCells="1"/>
  <mergeCells count="9">
    <mergeCell ref="AH1:AK1"/>
    <mergeCell ref="AH3:AI3"/>
    <mergeCell ref="AJ3:AK3"/>
    <mergeCell ref="X1:AA1"/>
    <mergeCell ref="X3:Y3"/>
    <mergeCell ref="Z3:AA3"/>
    <mergeCell ref="AC1:AF1"/>
    <mergeCell ref="AC3:AD3"/>
    <mergeCell ref="AE3:AF3"/>
  </mergeCells>
  <pageMargins left="0.7" right="0.7" top="0.75" bottom="0.75" header="0.3" footer="0.3"/>
  <pageSetup paperSize="9" orientation="portrait" r:id="rId1"/>
  <headerFooter>
    <oddFooter>&amp;R_x000D_&amp;1#&amp;"Calibri"&amp;10&amp;K000000 Limited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47256-A2E3-4B1A-AFD4-0F1DE5D32359}">
  <dimension ref="A1:AK229"/>
  <sheetViews>
    <sheetView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baseColWidth="10" defaultColWidth="11.1640625" defaultRowHeight="16" x14ac:dyDescent="0.2"/>
  <cols>
    <col min="1" max="1" width="26.33203125" style="199" customWidth="1"/>
    <col min="2" max="2" width="11.1640625" style="201"/>
    <col min="3" max="3" width="11.6640625" style="81" customWidth="1"/>
    <col min="4" max="4" width="12.1640625" style="81" customWidth="1"/>
    <col min="5" max="6" width="11.6640625" style="81" customWidth="1"/>
    <col min="7" max="7" width="12.1640625" style="81" customWidth="1"/>
    <col min="8" max="9" width="11.6640625" style="81" customWidth="1"/>
    <col min="10" max="10" width="12.1640625" style="81" customWidth="1"/>
    <col min="11" max="12" width="11.6640625" style="81" customWidth="1"/>
    <col min="13" max="13" width="12.1640625" style="81" customWidth="1"/>
    <col min="14" max="15" width="11.6640625" style="81" customWidth="1"/>
    <col min="16" max="16" width="12.1640625" style="81" customWidth="1"/>
    <col min="17" max="18" width="11.6640625" style="81" customWidth="1"/>
    <col min="19" max="19" width="12.1640625" style="81" customWidth="1"/>
    <col min="20" max="21" width="11.6640625" style="81" customWidth="1"/>
    <col min="22" max="22" width="12.1640625" style="81" customWidth="1"/>
    <col min="23" max="16384" width="11.1640625" style="81"/>
  </cols>
  <sheetData>
    <row r="1" spans="1:37" s="83" customFormat="1" ht="15" x14ac:dyDescent="0.2">
      <c r="A1" s="167" t="s">
        <v>95</v>
      </c>
      <c r="B1" s="144"/>
      <c r="C1" s="20" t="s">
        <v>5</v>
      </c>
      <c r="D1" s="50"/>
      <c r="E1" s="36"/>
      <c r="F1" s="21" t="s">
        <v>1</v>
      </c>
      <c r="G1" s="52"/>
      <c r="H1" s="36"/>
      <c r="I1" s="37" t="s">
        <v>2</v>
      </c>
      <c r="J1" s="54"/>
      <c r="K1" s="36"/>
      <c r="L1" s="38" t="s">
        <v>3</v>
      </c>
      <c r="M1" s="56"/>
      <c r="N1" s="36"/>
      <c r="O1" s="45" t="s">
        <v>4</v>
      </c>
      <c r="P1" s="58"/>
      <c r="Q1" s="36"/>
      <c r="R1" s="39" t="s">
        <v>18</v>
      </c>
      <c r="S1" s="60"/>
      <c r="T1" s="36"/>
      <c r="U1" s="46" t="s">
        <v>19</v>
      </c>
      <c r="V1" s="62"/>
      <c r="X1" s="198"/>
      <c r="Y1" s="198"/>
      <c r="Z1" s="198"/>
      <c r="AA1" s="198"/>
      <c r="AC1" s="198"/>
      <c r="AD1" s="198"/>
      <c r="AE1" s="198"/>
      <c r="AF1" s="198"/>
      <c r="AH1" s="198"/>
      <c r="AI1" s="198"/>
      <c r="AJ1" s="198"/>
      <c r="AK1" s="198"/>
    </row>
    <row r="2" spans="1:37" s="83" customFormat="1" ht="15" x14ac:dyDescent="0.2">
      <c r="A2" s="167" t="s">
        <v>96</v>
      </c>
      <c r="B2" s="144"/>
      <c r="C2" s="40"/>
      <c r="D2" s="51"/>
      <c r="E2" s="36"/>
      <c r="F2" s="41"/>
      <c r="G2" s="53"/>
      <c r="H2" s="36"/>
      <c r="I2" s="42"/>
      <c r="J2" s="55"/>
      <c r="K2" s="36"/>
      <c r="L2" s="43"/>
      <c r="M2" s="57"/>
      <c r="N2" s="36"/>
      <c r="O2" s="47"/>
      <c r="P2" s="59"/>
      <c r="Q2" s="36"/>
      <c r="R2" s="44"/>
      <c r="S2" s="61"/>
      <c r="T2" s="36"/>
      <c r="U2" s="48"/>
      <c r="V2" s="63"/>
      <c r="X2" s="82"/>
      <c r="Y2" s="82"/>
      <c r="Z2" s="82"/>
      <c r="AA2" s="82"/>
      <c r="AC2" s="82"/>
      <c r="AD2" s="82"/>
      <c r="AE2" s="82"/>
      <c r="AF2" s="82"/>
      <c r="AH2" s="82"/>
      <c r="AI2" s="82"/>
      <c r="AJ2" s="82"/>
      <c r="AK2" s="82"/>
    </row>
    <row r="3" spans="1:37" s="83" customFormat="1" ht="15" x14ac:dyDescent="0.2">
      <c r="A3" s="142"/>
      <c r="B3" s="144" t="s">
        <v>0</v>
      </c>
      <c r="C3" s="20" t="s">
        <v>107</v>
      </c>
      <c r="D3" s="50" t="s">
        <v>110</v>
      </c>
      <c r="E3" s="36" t="s">
        <v>0</v>
      </c>
      <c r="F3" s="21" t="s">
        <v>108</v>
      </c>
      <c r="G3" s="52" t="s">
        <v>111</v>
      </c>
      <c r="H3" s="36" t="s">
        <v>0</v>
      </c>
      <c r="I3" s="37" t="s">
        <v>108</v>
      </c>
      <c r="J3" s="54" t="s">
        <v>112</v>
      </c>
      <c r="K3" s="36" t="s">
        <v>0</v>
      </c>
      <c r="L3" s="38" t="s">
        <v>109</v>
      </c>
      <c r="M3" s="56" t="s">
        <v>113</v>
      </c>
      <c r="N3" s="36" t="s">
        <v>0</v>
      </c>
      <c r="O3" s="45" t="s">
        <v>108</v>
      </c>
      <c r="P3" s="58" t="s">
        <v>113</v>
      </c>
      <c r="Q3" s="36" t="s">
        <v>0</v>
      </c>
      <c r="R3" s="39" t="s">
        <v>108</v>
      </c>
      <c r="S3" s="60" t="s">
        <v>114</v>
      </c>
      <c r="T3" s="36" t="s">
        <v>0</v>
      </c>
      <c r="U3" s="46" t="s">
        <v>108</v>
      </c>
      <c r="V3" s="62" t="s">
        <v>115</v>
      </c>
      <c r="X3" s="198"/>
      <c r="Y3" s="198"/>
      <c r="Z3" s="198"/>
      <c r="AA3" s="198"/>
      <c r="AC3" s="198"/>
      <c r="AD3" s="198"/>
      <c r="AE3" s="198"/>
      <c r="AF3" s="198"/>
      <c r="AH3" s="198"/>
      <c r="AI3" s="198"/>
      <c r="AJ3" s="198"/>
      <c r="AK3" s="198"/>
    </row>
    <row r="4" spans="1:37" x14ac:dyDescent="0.2">
      <c r="A4" s="142" t="str">
        <f>IF(INPUT!A3 = 0,"", INPUT!A3)</f>
        <v>Input name here</v>
      </c>
      <c r="B4" s="76"/>
      <c r="C4" s="75"/>
      <c r="D4" s="77"/>
      <c r="E4" s="74"/>
      <c r="F4" s="75"/>
      <c r="G4" s="77"/>
      <c r="H4" s="74"/>
      <c r="I4" s="75"/>
      <c r="J4" s="77"/>
      <c r="K4" s="74"/>
      <c r="L4" s="75"/>
      <c r="M4" s="77"/>
      <c r="N4" s="74"/>
      <c r="O4" s="75"/>
      <c r="P4" s="77"/>
      <c r="Q4" s="75"/>
      <c r="R4" s="75"/>
      <c r="S4" s="77"/>
      <c r="T4" s="74"/>
      <c r="U4" s="75"/>
      <c r="V4" s="77"/>
    </row>
    <row r="5" spans="1:37" x14ac:dyDescent="0.2">
      <c r="A5" s="142" t="str">
        <f>IF(INPUT!A4 = 0,"", INPUT!A4)</f>
        <v/>
      </c>
      <c r="B5" s="76"/>
      <c r="C5" s="75"/>
      <c r="D5" s="77"/>
      <c r="E5" s="74"/>
      <c r="F5" s="75"/>
      <c r="G5" s="77"/>
      <c r="H5" s="74"/>
      <c r="I5" s="75"/>
      <c r="J5" s="77"/>
      <c r="K5" s="74"/>
      <c r="L5" s="75"/>
      <c r="M5" s="77"/>
      <c r="N5" s="74"/>
      <c r="O5" s="75"/>
      <c r="P5" s="77"/>
      <c r="Q5" s="75"/>
      <c r="R5" s="75"/>
      <c r="S5" s="77"/>
      <c r="T5" s="74"/>
      <c r="U5" s="75"/>
      <c r="V5" s="77"/>
    </row>
    <row r="6" spans="1:37" x14ac:dyDescent="0.2">
      <c r="A6" s="142" t="str">
        <f>IF(INPUT!A5 = 0,"", INPUT!A5)</f>
        <v/>
      </c>
      <c r="B6" s="76"/>
      <c r="C6" s="75"/>
      <c r="D6" s="77"/>
      <c r="E6" s="74"/>
      <c r="F6" s="75"/>
      <c r="G6" s="77"/>
      <c r="H6" s="74"/>
      <c r="I6" s="75"/>
      <c r="J6" s="77"/>
      <c r="K6" s="74"/>
      <c r="L6" s="75"/>
      <c r="M6" s="77"/>
      <c r="N6" s="74"/>
      <c r="O6" s="75"/>
      <c r="P6" s="77"/>
      <c r="Q6" s="75"/>
      <c r="R6" s="75"/>
      <c r="S6" s="77"/>
      <c r="T6" s="74"/>
      <c r="U6" s="75"/>
      <c r="V6" s="77"/>
    </row>
    <row r="7" spans="1:37" x14ac:dyDescent="0.2">
      <c r="A7" s="142" t="str">
        <f>IF(INPUT!A6 = 0,"", INPUT!A6)</f>
        <v/>
      </c>
      <c r="B7" s="76"/>
      <c r="C7" s="75"/>
      <c r="D7" s="77"/>
      <c r="E7" s="74"/>
      <c r="F7" s="75"/>
      <c r="G7" s="77"/>
      <c r="H7" s="74"/>
      <c r="I7" s="75"/>
      <c r="J7" s="77"/>
      <c r="K7" s="74"/>
      <c r="L7" s="75"/>
      <c r="M7" s="77"/>
      <c r="N7" s="74"/>
      <c r="O7" s="75"/>
      <c r="P7" s="77"/>
      <c r="Q7" s="75"/>
      <c r="R7" s="75"/>
      <c r="S7" s="77"/>
      <c r="T7" s="74"/>
      <c r="U7" s="75"/>
      <c r="V7" s="77"/>
    </row>
    <row r="8" spans="1:37" x14ac:dyDescent="0.2">
      <c r="A8" s="142" t="str">
        <f>IF(INPUT!A7 = 0,"", INPUT!A7)</f>
        <v/>
      </c>
      <c r="B8" s="76"/>
      <c r="C8" s="75"/>
      <c r="D8" s="77"/>
      <c r="E8" s="74"/>
      <c r="F8" s="75"/>
      <c r="G8" s="77"/>
      <c r="H8" s="74"/>
      <c r="I8" s="75"/>
      <c r="J8" s="77"/>
      <c r="K8" s="74"/>
      <c r="L8" s="75"/>
      <c r="M8" s="77"/>
      <c r="N8" s="74"/>
      <c r="O8" s="75"/>
      <c r="P8" s="77"/>
      <c r="Q8" s="75"/>
      <c r="R8" s="75"/>
      <c r="S8" s="77"/>
      <c r="T8" s="74"/>
      <c r="U8" s="75"/>
      <c r="V8" s="77"/>
    </row>
    <row r="9" spans="1:37" x14ac:dyDescent="0.2">
      <c r="A9" s="142" t="str">
        <f>IF(INPUT!A8 = 0,"", INPUT!A8)</f>
        <v/>
      </c>
      <c r="B9" s="76"/>
      <c r="C9" s="75"/>
      <c r="D9" s="77"/>
      <c r="E9" s="74"/>
      <c r="F9" s="75"/>
      <c r="G9" s="77"/>
      <c r="H9" s="74"/>
      <c r="I9" s="75"/>
      <c r="J9" s="77"/>
      <c r="K9" s="74"/>
      <c r="L9" s="75"/>
      <c r="M9" s="77"/>
      <c r="N9" s="74"/>
      <c r="O9" s="75"/>
      <c r="P9" s="77"/>
      <c r="Q9" s="75"/>
      <c r="R9" s="75"/>
      <c r="S9" s="77"/>
      <c r="T9" s="74"/>
      <c r="U9" s="75"/>
      <c r="V9" s="77"/>
    </row>
    <row r="10" spans="1:37" x14ac:dyDescent="0.2">
      <c r="A10" s="142" t="str">
        <f>IF(INPUT!A9 = 0,"", INPUT!A9)</f>
        <v/>
      </c>
      <c r="B10" s="76"/>
      <c r="C10" s="75"/>
      <c r="D10" s="77"/>
      <c r="E10" s="74"/>
      <c r="F10" s="75"/>
      <c r="G10" s="77"/>
      <c r="H10" s="74"/>
      <c r="I10" s="75"/>
      <c r="J10" s="77"/>
      <c r="K10" s="74"/>
      <c r="L10" s="75"/>
      <c r="M10" s="77"/>
      <c r="N10" s="74"/>
      <c r="O10" s="75"/>
      <c r="P10" s="77"/>
      <c r="Q10" s="75"/>
      <c r="R10" s="75"/>
      <c r="S10" s="77"/>
      <c r="T10" s="74"/>
      <c r="U10" s="75"/>
      <c r="V10" s="77"/>
    </row>
    <row r="11" spans="1:37" x14ac:dyDescent="0.2">
      <c r="A11" s="142" t="str">
        <f>IF(INPUT!A10 = 0,"", INPUT!A10)</f>
        <v/>
      </c>
      <c r="B11" s="76"/>
      <c r="C11" s="75"/>
      <c r="D11" s="77"/>
      <c r="E11" s="74"/>
      <c r="F11" s="75"/>
      <c r="G11" s="77"/>
      <c r="H11" s="74"/>
      <c r="I11" s="75"/>
      <c r="J11" s="77"/>
      <c r="K11" s="74"/>
      <c r="L11" s="75"/>
      <c r="M11" s="77"/>
      <c r="N11" s="74"/>
      <c r="O11" s="75"/>
      <c r="P11" s="77"/>
      <c r="Q11" s="75"/>
      <c r="R11" s="75"/>
      <c r="S11" s="77"/>
      <c r="T11" s="74"/>
      <c r="U11" s="75"/>
      <c r="V11" s="77"/>
    </row>
    <row r="12" spans="1:37" x14ac:dyDescent="0.2">
      <c r="A12" s="142" t="str">
        <f>IF(INPUT!A11 = 0,"", INPUT!A11)</f>
        <v/>
      </c>
      <c r="B12" s="76"/>
      <c r="C12" s="75"/>
      <c r="D12" s="77"/>
      <c r="E12" s="74"/>
      <c r="F12" s="75"/>
      <c r="G12" s="77"/>
      <c r="H12" s="74"/>
      <c r="I12" s="75"/>
      <c r="J12" s="77"/>
      <c r="K12" s="74"/>
      <c r="L12" s="75"/>
      <c r="M12" s="77"/>
      <c r="N12" s="74"/>
      <c r="O12" s="75"/>
      <c r="P12" s="77"/>
      <c r="Q12" s="75"/>
      <c r="R12" s="75"/>
      <c r="S12" s="77"/>
      <c r="T12" s="74"/>
      <c r="U12" s="75"/>
      <c r="V12" s="77"/>
    </row>
    <row r="13" spans="1:37" x14ac:dyDescent="0.2">
      <c r="A13" s="142" t="str">
        <f>IF(INPUT!A12 = 0,"", INPUT!A12)</f>
        <v/>
      </c>
      <c r="B13" s="76"/>
      <c r="C13" s="75"/>
      <c r="D13" s="77"/>
      <c r="E13" s="74"/>
      <c r="F13" s="75"/>
      <c r="G13" s="77"/>
      <c r="H13" s="74"/>
      <c r="I13" s="75"/>
      <c r="J13" s="77"/>
      <c r="K13" s="74"/>
      <c r="L13" s="75"/>
      <c r="M13" s="77"/>
      <c r="N13" s="74"/>
      <c r="O13" s="75"/>
      <c r="P13" s="77"/>
      <c r="Q13" s="75"/>
      <c r="R13" s="75"/>
      <c r="S13" s="77"/>
      <c r="T13" s="74"/>
      <c r="U13" s="75"/>
      <c r="V13" s="77"/>
    </row>
    <row r="14" spans="1:37" x14ac:dyDescent="0.2">
      <c r="A14" s="142" t="str">
        <f>IF(INPUT!A13 = 0,"", INPUT!A13)</f>
        <v/>
      </c>
      <c r="B14" s="76"/>
      <c r="C14" s="75"/>
      <c r="D14" s="77"/>
      <c r="E14" s="74"/>
      <c r="F14" s="75"/>
      <c r="G14" s="77"/>
      <c r="H14" s="74"/>
      <c r="I14" s="75"/>
      <c r="J14" s="77"/>
      <c r="K14" s="74"/>
      <c r="L14" s="75"/>
      <c r="M14" s="77"/>
      <c r="N14" s="74"/>
      <c r="O14" s="75"/>
      <c r="P14" s="77"/>
      <c r="Q14" s="75"/>
      <c r="R14" s="75"/>
      <c r="S14" s="77"/>
      <c r="T14" s="74"/>
      <c r="U14" s="75"/>
      <c r="V14" s="77"/>
    </row>
    <row r="15" spans="1:37" x14ac:dyDescent="0.2">
      <c r="A15" s="142" t="str">
        <f>IF(INPUT!A14 = 0,"", INPUT!A14)</f>
        <v/>
      </c>
      <c r="B15" s="76"/>
      <c r="C15" s="75"/>
      <c r="D15" s="77"/>
      <c r="E15" s="74"/>
      <c r="F15" s="75"/>
      <c r="G15" s="77"/>
      <c r="H15" s="74"/>
      <c r="I15" s="75"/>
      <c r="J15" s="77"/>
      <c r="K15" s="74"/>
      <c r="L15" s="75"/>
      <c r="M15" s="77"/>
      <c r="N15" s="74"/>
      <c r="O15" s="75"/>
      <c r="P15" s="77"/>
      <c r="Q15" s="75"/>
      <c r="R15" s="75"/>
      <c r="S15" s="77"/>
      <c r="T15" s="74"/>
      <c r="U15" s="75"/>
      <c r="V15" s="77"/>
    </row>
    <row r="16" spans="1:37" x14ac:dyDescent="0.2">
      <c r="A16" s="142" t="str">
        <f>IF(INPUT!A15 = 0,"", INPUT!A15)</f>
        <v/>
      </c>
      <c r="B16" s="76"/>
      <c r="C16" s="75"/>
      <c r="D16" s="77"/>
      <c r="E16" s="74"/>
      <c r="F16" s="75"/>
      <c r="G16" s="77"/>
      <c r="H16" s="74"/>
      <c r="I16" s="75"/>
      <c r="J16" s="77"/>
      <c r="K16" s="74"/>
      <c r="L16" s="75"/>
      <c r="M16" s="77"/>
      <c r="N16" s="74"/>
      <c r="O16" s="75"/>
      <c r="P16" s="77"/>
      <c r="Q16" s="75"/>
      <c r="R16" s="75"/>
      <c r="S16" s="77"/>
      <c r="T16" s="74"/>
      <c r="U16" s="75"/>
      <c r="V16" s="77"/>
    </row>
    <row r="17" spans="1:22" x14ac:dyDescent="0.2">
      <c r="A17" s="142" t="str">
        <f>IF(INPUT!A16 = 0,"", INPUT!A16)</f>
        <v/>
      </c>
      <c r="B17" s="76"/>
      <c r="C17" s="75"/>
      <c r="D17" s="77"/>
      <c r="E17" s="74"/>
      <c r="F17" s="75"/>
      <c r="G17" s="77"/>
      <c r="H17" s="74"/>
      <c r="I17" s="75"/>
      <c r="J17" s="77"/>
      <c r="K17" s="74"/>
      <c r="L17" s="75"/>
      <c r="M17" s="77"/>
      <c r="N17" s="74"/>
      <c r="O17" s="75"/>
      <c r="P17" s="77"/>
      <c r="Q17" s="75"/>
      <c r="R17" s="75"/>
      <c r="S17" s="77"/>
      <c r="T17" s="74"/>
      <c r="U17" s="75"/>
      <c r="V17" s="77"/>
    </row>
    <row r="18" spans="1:22" x14ac:dyDescent="0.2">
      <c r="A18" s="142" t="str">
        <f>IF(INPUT!A17 = 0,"", INPUT!A17)</f>
        <v/>
      </c>
      <c r="B18" s="76"/>
      <c r="C18" s="75"/>
      <c r="D18" s="77"/>
      <c r="E18" s="74"/>
      <c r="F18" s="75"/>
      <c r="G18" s="77"/>
      <c r="H18" s="74"/>
      <c r="I18" s="75"/>
      <c r="J18" s="77"/>
      <c r="K18" s="74"/>
      <c r="L18" s="75"/>
      <c r="M18" s="77"/>
      <c r="N18" s="74"/>
      <c r="O18" s="75"/>
      <c r="P18" s="77"/>
      <c r="Q18" s="75"/>
      <c r="R18" s="75"/>
      <c r="S18" s="77"/>
      <c r="T18" s="74"/>
      <c r="U18" s="75"/>
      <c r="V18" s="77"/>
    </row>
    <row r="19" spans="1:22" x14ac:dyDescent="0.2">
      <c r="A19" s="142" t="str">
        <f>IF(INPUT!A18 = 0,"", INPUT!A18)</f>
        <v/>
      </c>
      <c r="B19" s="76"/>
      <c r="C19" s="75"/>
      <c r="D19" s="77"/>
      <c r="E19" s="74"/>
      <c r="F19" s="75"/>
      <c r="G19" s="77"/>
      <c r="H19" s="74"/>
      <c r="I19" s="75"/>
      <c r="J19" s="77"/>
      <c r="K19" s="74"/>
      <c r="L19" s="75"/>
      <c r="M19" s="77"/>
      <c r="N19" s="74"/>
      <c r="O19" s="75"/>
      <c r="P19" s="77"/>
      <c r="Q19" s="75"/>
      <c r="R19" s="75"/>
      <c r="S19" s="77"/>
      <c r="T19" s="74"/>
      <c r="U19" s="75"/>
      <c r="V19" s="77"/>
    </row>
    <row r="20" spans="1:22" x14ac:dyDescent="0.2">
      <c r="A20" s="142" t="str">
        <f>IF(INPUT!A19 = 0,"", INPUT!A19)</f>
        <v/>
      </c>
      <c r="B20" s="76"/>
      <c r="C20" s="75"/>
      <c r="D20" s="77"/>
      <c r="E20" s="74"/>
      <c r="F20" s="75"/>
      <c r="G20" s="77"/>
      <c r="H20" s="74"/>
      <c r="I20" s="75"/>
      <c r="J20" s="77"/>
      <c r="K20" s="74"/>
      <c r="L20" s="75"/>
      <c r="M20" s="77"/>
      <c r="N20" s="74"/>
      <c r="O20" s="75"/>
      <c r="P20" s="77"/>
      <c r="Q20" s="75"/>
      <c r="R20" s="75"/>
      <c r="S20" s="77"/>
      <c r="T20" s="74"/>
      <c r="U20" s="75"/>
      <c r="V20" s="77"/>
    </row>
    <row r="21" spans="1:22" x14ac:dyDescent="0.2">
      <c r="A21" s="142" t="str">
        <f>IF(INPUT!A20 = 0,"", INPUT!A20)</f>
        <v/>
      </c>
      <c r="B21" s="76"/>
      <c r="C21" s="75"/>
      <c r="D21" s="77"/>
      <c r="E21" s="74"/>
      <c r="F21" s="75"/>
      <c r="G21" s="77"/>
      <c r="H21" s="74"/>
      <c r="I21" s="75"/>
      <c r="J21" s="77"/>
      <c r="K21" s="74"/>
      <c r="L21" s="75"/>
      <c r="M21" s="77"/>
      <c r="N21" s="74"/>
      <c r="O21" s="75"/>
      <c r="P21" s="77"/>
      <c r="Q21" s="75"/>
      <c r="R21" s="75"/>
      <c r="S21" s="77"/>
      <c r="T21" s="74"/>
      <c r="U21" s="75"/>
      <c r="V21" s="77"/>
    </row>
    <row r="22" spans="1:22" x14ac:dyDescent="0.2">
      <c r="A22" s="142" t="str">
        <f>IF(INPUT!A21 = 0,"", INPUT!A21)</f>
        <v/>
      </c>
      <c r="B22" s="76"/>
      <c r="C22" s="75"/>
      <c r="D22" s="77"/>
      <c r="E22" s="74"/>
      <c r="F22" s="75"/>
      <c r="G22" s="77"/>
      <c r="H22" s="74"/>
      <c r="I22" s="75"/>
      <c r="J22" s="77"/>
      <c r="K22" s="74"/>
      <c r="L22" s="75"/>
      <c r="M22" s="77"/>
      <c r="N22" s="74"/>
      <c r="O22" s="75"/>
      <c r="P22" s="77"/>
      <c r="Q22" s="75"/>
      <c r="R22" s="75"/>
      <c r="S22" s="77"/>
      <c r="T22" s="74"/>
      <c r="U22" s="75"/>
      <c r="V22" s="77"/>
    </row>
    <row r="23" spans="1:22" x14ac:dyDescent="0.2">
      <c r="A23" s="142" t="str">
        <f>IF(INPUT!A22 = 0,"", INPUT!A22)</f>
        <v/>
      </c>
      <c r="B23" s="76"/>
      <c r="C23" s="75"/>
      <c r="D23" s="77"/>
      <c r="E23" s="74"/>
      <c r="F23" s="75"/>
      <c r="G23" s="77"/>
      <c r="H23" s="74"/>
      <c r="I23" s="75"/>
      <c r="J23" s="77"/>
      <c r="K23" s="74"/>
      <c r="L23" s="75"/>
      <c r="M23" s="77"/>
      <c r="N23" s="74"/>
      <c r="O23" s="75"/>
      <c r="P23" s="77"/>
      <c r="Q23" s="75"/>
      <c r="R23" s="75"/>
      <c r="S23" s="77"/>
      <c r="T23" s="74"/>
      <c r="U23" s="75"/>
      <c r="V23" s="77"/>
    </row>
    <row r="24" spans="1:22" x14ac:dyDescent="0.2">
      <c r="A24" s="142" t="str">
        <f>IF(INPUT!A23 = 0,"", INPUT!A23)</f>
        <v/>
      </c>
      <c r="B24" s="76"/>
      <c r="C24" s="75"/>
      <c r="D24" s="77"/>
      <c r="E24" s="74"/>
      <c r="F24" s="75"/>
      <c r="G24" s="77"/>
      <c r="H24" s="74"/>
      <c r="I24" s="75"/>
      <c r="J24" s="77"/>
      <c r="K24" s="74"/>
      <c r="L24" s="75"/>
      <c r="M24" s="77"/>
      <c r="N24" s="74"/>
      <c r="O24" s="75"/>
      <c r="P24" s="77"/>
      <c r="Q24" s="75"/>
      <c r="R24" s="75"/>
      <c r="S24" s="77"/>
      <c r="T24" s="74"/>
      <c r="U24" s="75"/>
      <c r="V24" s="77"/>
    </row>
    <row r="25" spans="1:22" x14ac:dyDescent="0.2">
      <c r="A25" s="142" t="str">
        <f>IF(INPUT!A24 = 0,"", INPUT!A24)</f>
        <v/>
      </c>
      <c r="B25" s="76"/>
      <c r="C25" s="75"/>
      <c r="D25" s="77"/>
      <c r="E25" s="74"/>
      <c r="F25" s="75"/>
      <c r="G25" s="77"/>
      <c r="H25" s="74"/>
      <c r="I25" s="75"/>
      <c r="J25" s="77"/>
      <c r="K25" s="74"/>
      <c r="L25" s="75"/>
      <c r="M25" s="77"/>
      <c r="N25" s="74"/>
      <c r="O25" s="75"/>
      <c r="P25" s="77"/>
      <c r="Q25" s="75"/>
      <c r="R25" s="75"/>
      <c r="S25" s="77"/>
      <c r="T25" s="74"/>
      <c r="U25" s="75"/>
      <c r="V25" s="77"/>
    </row>
    <row r="26" spans="1:22" x14ac:dyDescent="0.2">
      <c r="A26" s="142" t="str">
        <f>IF(INPUT!A25 = 0,"", INPUT!A25)</f>
        <v/>
      </c>
      <c r="B26" s="76"/>
      <c r="C26" s="75"/>
      <c r="D26" s="77"/>
      <c r="E26" s="74"/>
      <c r="F26" s="75"/>
      <c r="G26" s="77"/>
      <c r="H26" s="74"/>
      <c r="I26" s="75"/>
      <c r="J26" s="77"/>
      <c r="K26" s="74"/>
      <c r="L26" s="75"/>
      <c r="M26" s="77"/>
      <c r="N26" s="74"/>
      <c r="O26" s="75"/>
      <c r="P26" s="77"/>
      <c r="Q26" s="75"/>
      <c r="R26" s="75"/>
      <c r="S26" s="77"/>
      <c r="T26" s="74"/>
      <c r="U26" s="75"/>
      <c r="V26" s="77"/>
    </row>
    <row r="27" spans="1:22" x14ac:dyDescent="0.2">
      <c r="A27" s="142" t="str">
        <f>IF(INPUT!A26 = 0,"", INPUT!A26)</f>
        <v/>
      </c>
      <c r="B27" s="76"/>
      <c r="C27" s="75"/>
      <c r="D27" s="77"/>
      <c r="E27" s="74"/>
      <c r="F27" s="75"/>
      <c r="G27" s="77"/>
      <c r="H27" s="74"/>
      <c r="I27" s="75"/>
      <c r="J27" s="77"/>
      <c r="K27" s="74"/>
      <c r="L27" s="75"/>
      <c r="M27" s="77"/>
      <c r="N27" s="74"/>
      <c r="O27" s="75"/>
      <c r="P27" s="77"/>
      <c r="Q27" s="75"/>
      <c r="R27" s="75"/>
      <c r="S27" s="77"/>
      <c r="T27" s="74"/>
      <c r="U27" s="75"/>
      <c r="V27" s="77"/>
    </row>
    <row r="28" spans="1:22" x14ac:dyDescent="0.2">
      <c r="A28" s="142" t="str">
        <f>IF(INPUT!A27 = 0,"", INPUT!A27)</f>
        <v/>
      </c>
      <c r="B28" s="76"/>
      <c r="C28" s="75"/>
      <c r="D28" s="77"/>
      <c r="E28" s="74"/>
      <c r="F28" s="75"/>
      <c r="G28" s="77"/>
      <c r="H28" s="74"/>
      <c r="I28" s="75"/>
      <c r="J28" s="77"/>
      <c r="K28" s="74"/>
      <c r="L28" s="75"/>
      <c r="M28" s="77"/>
      <c r="N28" s="74"/>
      <c r="O28" s="75"/>
      <c r="P28" s="77"/>
      <c r="Q28" s="75"/>
      <c r="R28" s="75"/>
      <c r="S28" s="77"/>
      <c r="T28" s="74"/>
      <c r="U28" s="75"/>
      <c r="V28" s="77"/>
    </row>
    <row r="29" spans="1:22" x14ac:dyDescent="0.2">
      <c r="A29" s="142" t="str">
        <f>IF(INPUT!A28 = 0,"", INPUT!A28)</f>
        <v/>
      </c>
      <c r="B29" s="76"/>
      <c r="C29" s="75"/>
      <c r="D29" s="77"/>
      <c r="E29" s="74"/>
      <c r="F29" s="75"/>
      <c r="G29" s="77"/>
      <c r="H29" s="74"/>
      <c r="I29" s="75"/>
      <c r="J29" s="77"/>
      <c r="K29" s="74"/>
      <c r="L29" s="75"/>
      <c r="M29" s="77"/>
      <c r="N29" s="74"/>
      <c r="O29" s="75"/>
      <c r="P29" s="77"/>
      <c r="Q29" s="75"/>
      <c r="R29" s="75"/>
      <c r="S29" s="77"/>
      <c r="T29" s="74"/>
      <c r="U29" s="75"/>
      <c r="V29" s="77"/>
    </row>
    <row r="30" spans="1:22" x14ac:dyDescent="0.2">
      <c r="A30" s="142" t="str">
        <f>IF(INPUT!A29 = 0,"", INPUT!A29)</f>
        <v/>
      </c>
      <c r="B30" s="76"/>
      <c r="C30" s="75"/>
      <c r="D30" s="77"/>
      <c r="E30" s="74"/>
      <c r="F30" s="75"/>
      <c r="G30" s="77"/>
      <c r="H30" s="74"/>
      <c r="I30" s="75"/>
      <c r="J30" s="77"/>
      <c r="K30" s="74"/>
      <c r="L30" s="75"/>
      <c r="M30" s="77"/>
      <c r="N30" s="74"/>
      <c r="O30" s="75"/>
      <c r="P30" s="77"/>
      <c r="Q30" s="75"/>
      <c r="R30" s="75"/>
      <c r="S30" s="77"/>
      <c r="T30" s="74"/>
      <c r="U30" s="75"/>
      <c r="V30" s="77"/>
    </row>
    <row r="31" spans="1:22" x14ac:dyDescent="0.2">
      <c r="A31" s="142" t="str">
        <f>IF(INPUT!A30 = 0,"", INPUT!A30)</f>
        <v/>
      </c>
      <c r="B31" s="76"/>
      <c r="C31" s="75"/>
      <c r="D31" s="77"/>
      <c r="E31" s="74"/>
      <c r="F31" s="75"/>
      <c r="G31" s="77"/>
      <c r="H31" s="74"/>
      <c r="I31" s="75"/>
      <c r="J31" s="77"/>
      <c r="K31" s="74"/>
      <c r="L31" s="75"/>
      <c r="M31" s="77"/>
      <c r="N31" s="74"/>
      <c r="O31" s="75"/>
      <c r="P31" s="77"/>
      <c r="Q31" s="75"/>
      <c r="R31" s="75"/>
      <c r="S31" s="77"/>
      <c r="T31" s="74"/>
      <c r="U31" s="75"/>
      <c r="V31" s="77"/>
    </row>
    <row r="32" spans="1:22" x14ac:dyDescent="0.2">
      <c r="A32" s="142" t="str">
        <f>IF(INPUT!A31 = 0,"", INPUT!A31)</f>
        <v/>
      </c>
      <c r="B32" s="76"/>
      <c r="C32" s="75"/>
      <c r="D32" s="77"/>
      <c r="E32" s="74"/>
      <c r="F32" s="75"/>
      <c r="G32" s="77"/>
      <c r="H32" s="74"/>
      <c r="I32" s="75"/>
      <c r="J32" s="77"/>
      <c r="K32" s="74"/>
      <c r="L32" s="75"/>
      <c r="M32" s="77"/>
      <c r="N32" s="74"/>
      <c r="O32" s="75"/>
      <c r="P32" s="77"/>
      <c r="Q32" s="75"/>
      <c r="R32" s="75"/>
      <c r="S32" s="77"/>
      <c r="T32" s="74"/>
      <c r="U32" s="75"/>
      <c r="V32" s="77"/>
    </row>
    <row r="33" spans="1:22" x14ac:dyDescent="0.2">
      <c r="A33" s="142" t="str">
        <f>IF(INPUT!A32 = 0,"", INPUT!A32)</f>
        <v/>
      </c>
      <c r="B33" s="76"/>
      <c r="C33" s="75"/>
      <c r="D33" s="77"/>
      <c r="E33" s="74"/>
      <c r="F33" s="75"/>
      <c r="G33" s="77"/>
      <c r="H33" s="74"/>
      <c r="I33" s="75"/>
      <c r="J33" s="77"/>
      <c r="K33" s="74"/>
      <c r="L33" s="75"/>
      <c r="M33" s="77"/>
      <c r="N33" s="74"/>
      <c r="O33" s="75"/>
      <c r="P33" s="77"/>
      <c r="Q33" s="75"/>
      <c r="R33" s="75"/>
      <c r="S33" s="77"/>
      <c r="T33" s="74"/>
      <c r="U33" s="75"/>
      <c r="V33" s="77"/>
    </row>
    <row r="34" spans="1:22" x14ac:dyDescent="0.2">
      <c r="A34" s="142" t="str">
        <f>IF(INPUT!A33 = 0,"", INPUT!A33)</f>
        <v/>
      </c>
      <c r="B34" s="76"/>
      <c r="C34" s="75"/>
      <c r="D34" s="77"/>
      <c r="E34" s="74"/>
      <c r="F34" s="75"/>
      <c r="G34" s="77"/>
      <c r="H34" s="74"/>
      <c r="I34" s="75"/>
      <c r="J34" s="77"/>
      <c r="K34" s="74"/>
      <c r="L34" s="75"/>
      <c r="M34" s="77"/>
      <c r="N34" s="74"/>
      <c r="O34" s="75"/>
      <c r="P34" s="77"/>
      <c r="Q34" s="75"/>
      <c r="R34" s="75"/>
      <c r="S34" s="77"/>
      <c r="T34" s="74"/>
      <c r="U34" s="75"/>
      <c r="V34" s="77"/>
    </row>
    <row r="35" spans="1:22" x14ac:dyDescent="0.2">
      <c r="A35" s="142" t="str">
        <f>IF(INPUT!A34 = 0,"", INPUT!A34)</f>
        <v/>
      </c>
      <c r="B35" s="76"/>
      <c r="C35" s="75"/>
      <c r="D35" s="77"/>
      <c r="E35" s="74"/>
      <c r="F35" s="75"/>
      <c r="G35" s="77"/>
      <c r="H35" s="74"/>
      <c r="I35" s="75"/>
      <c r="J35" s="77"/>
      <c r="K35" s="74"/>
      <c r="L35" s="75"/>
      <c r="M35" s="77"/>
      <c r="N35" s="74"/>
      <c r="O35" s="75"/>
      <c r="P35" s="77"/>
      <c r="Q35" s="75"/>
      <c r="R35" s="75"/>
      <c r="S35" s="77"/>
      <c r="T35" s="74"/>
      <c r="U35" s="75"/>
      <c r="V35" s="77"/>
    </row>
    <row r="36" spans="1:22" x14ac:dyDescent="0.2">
      <c r="A36" s="142" t="str">
        <f>IF(INPUT!A35 = 0,"", INPUT!A35)</f>
        <v/>
      </c>
      <c r="B36" s="76"/>
      <c r="C36" s="75"/>
      <c r="D36" s="77"/>
      <c r="E36" s="74"/>
      <c r="F36" s="75"/>
      <c r="G36" s="77"/>
      <c r="H36" s="74"/>
      <c r="I36" s="75"/>
      <c r="J36" s="77"/>
      <c r="K36" s="74"/>
      <c r="L36" s="75"/>
      <c r="M36" s="77"/>
      <c r="N36" s="74"/>
      <c r="O36" s="75"/>
      <c r="P36" s="77"/>
      <c r="Q36" s="75"/>
      <c r="R36" s="75"/>
      <c r="S36" s="77"/>
      <c r="T36" s="74"/>
      <c r="U36" s="75"/>
      <c r="V36" s="77"/>
    </row>
    <row r="37" spans="1:22" x14ac:dyDescent="0.2">
      <c r="A37" s="142" t="str">
        <f>IF(INPUT!A36 = 0,"", INPUT!A36)</f>
        <v/>
      </c>
      <c r="B37" s="76"/>
      <c r="C37" s="75"/>
      <c r="D37" s="77"/>
      <c r="E37" s="74"/>
      <c r="F37" s="75"/>
      <c r="G37" s="77"/>
      <c r="H37" s="74"/>
      <c r="I37" s="75"/>
      <c r="J37" s="77"/>
      <c r="K37" s="74"/>
      <c r="L37" s="75"/>
      <c r="M37" s="77"/>
      <c r="N37" s="74"/>
      <c r="O37" s="75"/>
      <c r="P37" s="77"/>
      <c r="Q37" s="75"/>
      <c r="R37" s="75"/>
      <c r="S37" s="77"/>
      <c r="T37" s="74"/>
      <c r="U37" s="75"/>
      <c r="V37" s="77"/>
    </row>
    <row r="38" spans="1:22" x14ac:dyDescent="0.2">
      <c r="A38" s="142" t="str">
        <f>IF(INPUT!A37 = 0,"", INPUT!A37)</f>
        <v/>
      </c>
      <c r="B38" s="76"/>
      <c r="C38" s="75"/>
      <c r="D38" s="77"/>
      <c r="E38" s="74"/>
      <c r="F38" s="75"/>
      <c r="G38" s="77"/>
      <c r="H38" s="74"/>
      <c r="I38" s="75"/>
      <c r="J38" s="77"/>
      <c r="K38" s="74"/>
      <c r="L38" s="75"/>
      <c r="M38" s="77"/>
      <c r="N38" s="74"/>
      <c r="O38" s="75"/>
      <c r="P38" s="77"/>
      <c r="Q38" s="75"/>
      <c r="R38" s="75"/>
      <c r="S38" s="77"/>
      <c r="T38" s="74"/>
      <c r="U38" s="75"/>
      <c r="V38" s="77"/>
    </row>
    <row r="39" spans="1:22" x14ac:dyDescent="0.2">
      <c r="A39" s="142" t="str">
        <f>IF(INPUT!A38 = 0,"", INPUT!A38)</f>
        <v/>
      </c>
      <c r="B39" s="76"/>
      <c r="C39" s="75"/>
      <c r="D39" s="77"/>
      <c r="E39" s="74"/>
      <c r="F39" s="75"/>
      <c r="G39" s="77"/>
      <c r="H39" s="74"/>
      <c r="I39" s="75"/>
      <c r="J39" s="77"/>
      <c r="K39" s="74"/>
      <c r="L39" s="75"/>
      <c r="M39" s="77"/>
      <c r="N39" s="74"/>
      <c r="O39" s="75"/>
      <c r="P39" s="77"/>
      <c r="Q39" s="75"/>
      <c r="R39" s="75"/>
      <c r="S39" s="77"/>
      <c r="T39" s="74"/>
      <c r="U39" s="75"/>
      <c r="V39" s="77"/>
    </row>
    <row r="40" spans="1:22" x14ac:dyDescent="0.2">
      <c r="A40" s="142" t="str">
        <f>IF(INPUT!A39 = 0,"", INPUT!A39)</f>
        <v/>
      </c>
      <c r="B40" s="76"/>
      <c r="C40" s="75"/>
      <c r="D40" s="77"/>
      <c r="E40" s="74"/>
      <c r="F40" s="75"/>
      <c r="G40" s="77"/>
      <c r="H40" s="74"/>
      <c r="I40" s="75"/>
      <c r="J40" s="77"/>
      <c r="K40" s="74"/>
      <c r="L40" s="75"/>
      <c r="M40" s="77"/>
      <c r="N40" s="74"/>
      <c r="O40" s="75"/>
      <c r="P40" s="77"/>
      <c r="Q40" s="75"/>
      <c r="R40" s="75"/>
      <c r="S40" s="77"/>
      <c r="T40" s="74"/>
      <c r="U40" s="75"/>
      <c r="V40" s="77"/>
    </row>
    <row r="41" spans="1:22" x14ac:dyDescent="0.2">
      <c r="A41" s="142" t="str">
        <f>IF(INPUT!A40 = 0,"", INPUT!A40)</f>
        <v/>
      </c>
      <c r="B41" s="76"/>
      <c r="C41" s="75"/>
      <c r="D41" s="77"/>
      <c r="E41" s="74"/>
      <c r="F41" s="75"/>
      <c r="G41" s="77"/>
      <c r="H41" s="74"/>
      <c r="I41" s="75"/>
      <c r="J41" s="77"/>
      <c r="K41" s="74"/>
      <c r="L41" s="75"/>
      <c r="M41" s="77"/>
      <c r="N41" s="74"/>
      <c r="O41" s="75"/>
      <c r="P41" s="77"/>
      <c r="Q41" s="75"/>
      <c r="R41" s="75"/>
      <c r="S41" s="77"/>
      <c r="T41" s="74"/>
      <c r="U41" s="75"/>
      <c r="V41" s="77"/>
    </row>
    <row r="42" spans="1:22" x14ac:dyDescent="0.2">
      <c r="A42" s="142" t="str">
        <f>IF(INPUT!A41 = 0,"", INPUT!A41)</f>
        <v/>
      </c>
      <c r="B42" s="76"/>
      <c r="C42" s="75"/>
      <c r="D42" s="77"/>
      <c r="E42" s="74"/>
      <c r="F42" s="75"/>
      <c r="G42" s="77"/>
      <c r="H42" s="74"/>
      <c r="I42" s="75"/>
      <c r="J42" s="77"/>
      <c r="K42" s="74"/>
      <c r="L42" s="75"/>
      <c r="M42" s="77"/>
      <c r="N42" s="74"/>
      <c r="O42" s="75"/>
      <c r="P42" s="77"/>
      <c r="Q42" s="75"/>
      <c r="R42" s="75"/>
      <c r="S42" s="77"/>
      <c r="T42" s="74"/>
      <c r="U42" s="75"/>
      <c r="V42" s="77"/>
    </row>
    <row r="43" spans="1:22" x14ac:dyDescent="0.2">
      <c r="A43" s="142" t="str">
        <f>IF(INPUT!A42 = 0,"", INPUT!A42)</f>
        <v/>
      </c>
      <c r="B43" s="76"/>
      <c r="C43" s="75"/>
      <c r="D43" s="77"/>
      <c r="E43" s="74"/>
      <c r="F43" s="75"/>
      <c r="G43" s="77"/>
      <c r="H43" s="74"/>
      <c r="I43" s="75"/>
      <c r="J43" s="77"/>
      <c r="K43" s="74"/>
      <c r="L43" s="75"/>
      <c r="M43" s="77"/>
      <c r="N43" s="74"/>
      <c r="O43" s="75"/>
      <c r="P43" s="77"/>
      <c r="Q43" s="75"/>
      <c r="R43" s="75"/>
      <c r="S43" s="77"/>
      <c r="T43" s="74"/>
      <c r="U43" s="75"/>
      <c r="V43" s="77"/>
    </row>
    <row r="44" spans="1:22" x14ac:dyDescent="0.2">
      <c r="A44" s="142" t="str">
        <f>IF(INPUT!A43 = 0,"", INPUT!A43)</f>
        <v/>
      </c>
      <c r="B44" s="76"/>
      <c r="C44" s="75"/>
      <c r="D44" s="77"/>
      <c r="E44" s="74"/>
      <c r="F44" s="75"/>
      <c r="G44" s="77"/>
      <c r="H44" s="74"/>
      <c r="I44" s="75"/>
      <c r="J44" s="77"/>
      <c r="K44" s="74"/>
      <c r="L44" s="75"/>
      <c r="M44" s="77"/>
      <c r="N44" s="74"/>
      <c r="O44" s="75"/>
      <c r="P44" s="77"/>
      <c r="Q44" s="75"/>
      <c r="R44" s="75"/>
      <c r="S44" s="77"/>
      <c r="T44" s="74"/>
      <c r="U44" s="75"/>
      <c r="V44" s="77"/>
    </row>
    <row r="45" spans="1:22" x14ac:dyDescent="0.2">
      <c r="A45" s="142" t="str">
        <f>IF(INPUT!A44 = 0,"", INPUT!A44)</f>
        <v/>
      </c>
      <c r="B45" s="76"/>
      <c r="C45" s="75"/>
      <c r="D45" s="77"/>
      <c r="E45" s="74"/>
      <c r="F45" s="75"/>
      <c r="G45" s="77"/>
      <c r="H45" s="74"/>
      <c r="I45" s="75"/>
      <c r="J45" s="77"/>
      <c r="K45" s="74"/>
      <c r="L45" s="75"/>
      <c r="M45" s="77"/>
      <c r="N45" s="74"/>
      <c r="O45" s="75"/>
      <c r="P45" s="77"/>
      <c r="Q45" s="75"/>
      <c r="R45" s="75"/>
      <c r="S45" s="77"/>
      <c r="T45" s="74"/>
      <c r="U45" s="75"/>
      <c r="V45" s="77"/>
    </row>
    <row r="46" spans="1:22" x14ac:dyDescent="0.2">
      <c r="A46" s="142" t="str">
        <f>IF(INPUT!A45 = 0,"", INPUT!A45)</f>
        <v/>
      </c>
      <c r="B46" s="76"/>
      <c r="C46" s="75"/>
      <c r="D46" s="77"/>
      <c r="E46" s="74"/>
      <c r="F46" s="75"/>
      <c r="G46" s="77"/>
      <c r="H46" s="74"/>
      <c r="I46" s="75"/>
      <c r="J46" s="77"/>
      <c r="K46" s="74"/>
      <c r="L46" s="75"/>
      <c r="M46" s="77"/>
      <c r="N46" s="74"/>
      <c r="O46" s="75"/>
      <c r="P46" s="77"/>
      <c r="Q46" s="75"/>
      <c r="R46" s="75"/>
      <c r="S46" s="77"/>
      <c r="T46" s="74"/>
      <c r="U46" s="75"/>
      <c r="V46" s="77"/>
    </row>
    <row r="47" spans="1:22" x14ac:dyDescent="0.2">
      <c r="A47" s="142" t="str">
        <f>IF(INPUT!A46 = 0,"", INPUT!A46)</f>
        <v/>
      </c>
      <c r="B47" s="76"/>
      <c r="C47" s="75"/>
      <c r="D47" s="77"/>
      <c r="E47" s="74"/>
      <c r="F47" s="75"/>
      <c r="G47" s="77"/>
      <c r="H47" s="74"/>
      <c r="I47" s="75"/>
      <c r="J47" s="77"/>
      <c r="K47" s="74"/>
      <c r="L47" s="75"/>
      <c r="M47" s="77"/>
      <c r="N47" s="74"/>
      <c r="O47" s="75"/>
      <c r="P47" s="77"/>
      <c r="Q47" s="75"/>
      <c r="R47" s="75"/>
      <c r="S47" s="77"/>
      <c r="T47" s="74"/>
      <c r="U47" s="75"/>
      <c r="V47" s="77"/>
    </row>
    <row r="48" spans="1:22" x14ac:dyDescent="0.2">
      <c r="A48" s="142" t="str">
        <f>IF(INPUT!A47 = 0,"", INPUT!A47)</f>
        <v/>
      </c>
      <c r="B48" s="76"/>
      <c r="C48" s="75"/>
      <c r="D48" s="77"/>
      <c r="E48" s="74"/>
      <c r="F48" s="75"/>
      <c r="G48" s="77"/>
      <c r="H48" s="74"/>
      <c r="I48" s="75"/>
      <c r="J48" s="77"/>
      <c r="K48" s="74"/>
      <c r="L48" s="75"/>
      <c r="M48" s="77"/>
      <c r="N48" s="74"/>
      <c r="O48" s="75"/>
      <c r="P48" s="77"/>
      <c r="Q48" s="75"/>
      <c r="R48" s="75"/>
      <c r="S48" s="77"/>
      <c r="T48" s="74"/>
      <c r="U48" s="75"/>
      <c r="V48" s="77"/>
    </row>
    <row r="49" spans="1:22" x14ac:dyDescent="0.2">
      <c r="A49" s="142" t="str">
        <f>IF(INPUT!A48 = 0,"", INPUT!A48)</f>
        <v/>
      </c>
      <c r="B49" s="76"/>
      <c r="C49" s="75"/>
      <c r="D49" s="77"/>
      <c r="E49" s="74"/>
      <c r="F49" s="75"/>
      <c r="G49" s="77"/>
      <c r="H49" s="74"/>
      <c r="I49" s="75"/>
      <c r="J49" s="77"/>
      <c r="K49" s="74"/>
      <c r="L49" s="75"/>
      <c r="M49" s="77"/>
      <c r="N49" s="74"/>
      <c r="O49" s="75"/>
      <c r="P49" s="77"/>
      <c r="Q49" s="75"/>
      <c r="R49" s="75"/>
      <c r="S49" s="77"/>
      <c r="T49" s="74"/>
      <c r="U49" s="75"/>
      <c r="V49" s="77"/>
    </row>
    <row r="50" spans="1:22" x14ac:dyDescent="0.2">
      <c r="A50" s="142" t="str">
        <f>IF(INPUT!A49 = 0,"", INPUT!A49)</f>
        <v/>
      </c>
      <c r="B50" s="76"/>
      <c r="C50" s="75"/>
      <c r="D50" s="77"/>
      <c r="E50" s="74"/>
      <c r="F50" s="75"/>
      <c r="G50" s="77"/>
      <c r="H50" s="74"/>
      <c r="I50" s="75"/>
      <c r="J50" s="77"/>
      <c r="K50" s="74"/>
      <c r="L50" s="75"/>
      <c r="M50" s="77"/>
      <c r="N50" s="74"/>
      <c r="O50" s="75"/>
      <c r="P50" s="77"/>
      <c r="Q50" s="75"/>
      <c r="R50" s="75"/>
      <c r="S50" s="77"/>
      <c r="T50" s="74"/>
      <c r="U50" s="75"/>
      <c r="V50" s="77"/>
    </row>
    <row r="51" spans="1:22" x14ac:dyDescent="0.2">
      <c r="A51" s="142" t="str">
        <f>IF(INPUT!A50 = 0,"", INPUT!A50)</f>
        <v/>
      </c>
      <c r="B51" s="76"/>
      <c r="C51" s="75"/>
      <c r="D51" s="77"/>
      <c r="E51" s="74"/>
      <c r="F51" s="75"/>
      <c r="G51" s="77"/>
      <c r="H51" s="74"/>
      <c r="I51" s="75"/>
      <c r="J51" s="77"/>
      <c r="K51" s="74"/>
      <c r="L51" s="75"/>
      <c r="M51" s="77"/>
      <c r="N51" s="74"/>
      <c r="O51" s="75"/>
      <c r="P51" s="77"/>
      <c r="Q51" s="75"/>
      <c r="R51" s="75"/>
      <c r="S51" s="77"/>
      <c r="T51" s="74"/>
      <c r="U51" s="75"/>
      <c r="V51" s="77"/>
    </row>
    <row r="52" spans="1:22" x14ac:dyDescent="0.2">
      <c r="A52" s="142" t="str">
        <f>IF(INPUT!A51 = 0,"", INPUT!A51)</f>
        <v/>
      </c>
      <c r="B52" s="76"/>
      <c r="C52" s="75"/>
      <c r="D52" s="77"/>
      <c r="E52" s="74"/>
      <c r="F52" s="75"/>
      <c r="G52" s="77"/>
      <c r="H52" s="74"/>
      <c r="I52" s="75"/>
      <c r="J52" s="77"/>
      <c r="K52" s="74"/>
      <c r="L52" s="75"/>
      <c r="M52" s="77"/>
      <c r="N52" s="74"/>
      <c r="O52" s="75"/>
      <c r="P52" s="77"/>
      <c r="Q52" s="75"/>
      <c r="R52" s="75"/>
      <c r="S52" s="77"/>
      <c r="T52" s="74"/>
      <c r="U52" s="75"/>
      <c r="V52" s="77"/>
    </row>
    <row r="53" spans="1:22" x14ac:dyDescent="0.2">
      <c r="A53" s="151" t="str">
        <f>IF(INPUT!A52 = 0,"", INPUT!A52)</f>
        <v/>
      </c>
      <c r="B53" s="200"/>
      <c r="C53" s="91"/>
      <c r="D53" s="92"/>
      <c r="E53" s="89"/>
      <c r="F53" s="91"/>
      <c r="G53" s="92"/>
      <c r="H53" s="89"/>
      <c r="I53" s="91"/>
      <c r="J53" s="92"/>
      <c r="K53" s="89"/>
      <c r="L53" s="91"/>
      <c r="M53" s="92"/>
      <c r="N53" s="89"/>
      <c r="O53" s="91"/>
      <c r="P53" s="92"/>
      <c r="Q53" s="91"/>
      <c r="R53" s="91"/>
      <c r="S53" s="92"/>
      <c r="T53" s="89"/>
      <c r="U53" s="91"/>
      <c r="V53" s="92"/>
    </row>
    <row r="55" spans="1:22" x14ac:dyDescent="0.2">
      <c r="A55" s="202"/>
      <c r="B55" s="203"/>
    </row>
    <row r="56" spans="1:22" x14ac:dyDescent="0.2">
      <c r="A56" s="202"/>
      <c r="B56" s="203"/>
    </row>
    <row r="57" spans="1:22" x14ac:dyDescent="0.2">
      <c r="A57" s="202"/>
      <c r="B57" s="203"/>
    </row>
    <row r="58" spans="1:22" x14ac:dyDescent="0.2">
      <c r="A58" s="202"/>
      <c r="B58" s="203"/>
    </row>
    <row r="59" spans="1:22" x14ac:dyDescent="0.2">
      <c r="A59" s="202"/>
      <c r="B59" s="203"/>
    </row>
    <row r="60" spans="1:22" x14ac:dyDescent="0.2">
      <c r="A60" s="202"/>
      <c r="B60" s="203"/>
    </row>
    <row r="61" spans="1:22" x14ac:dyDescent="0.2">
      <c r="A61" s="202"/>
      <c r="B61" s="203"/>
    </row>
    <row r="62" spans="1:22" x14ac:dyDescent="0.2">
      <c r="A62" s="202"/>
      <c r="B62" s="203"/>
    </row>
    <row r="63" spans="1:22" x14ac:dyDescent="0.2">
      <c r="A63" s="202"/>
      <c r="B63" s="203"/>
    </row>
    <row r="64" spans="1:22" x14ac:dyDescent="0.2">
      <c r="A64" s="202"/>
      <c r="B64" s="203"/>
    </row>
    <row r="65" spans="1:2" x14ac:dyDescent="0.2">
      <c r="A65" s="202"/>
      <c r="B65" s="203"/>
    </row>
    <row r="66" spans="1:2" x14ac:dyDescent="0.2">
      <c r="A66" s="202"/>
      <c r="B66" s="203"/>
    </row>
    <row r="67" spans="1:2" x14ac:dyDescent="0.2">
      <c r="A67" s="202"/>
      <c r="B67" s="203"/>
    </row>
    <row r="68" spans="1:2" x14ac:dyDescent="0.2">
      <c r="A68" s="202"/>
      <c r="B68" s="203"/>
    </row>
    <row r="69" spans="1:2" x14ac:dyDescent="0.2">
      <c r="A69" s="202"/>
      <c r="B69" s="203"/>
    </row>
    <row r="70" spans="1:2" x14ac:dyDescent="0.2">
      <c r="A70" s="202"/>
      <c r="B70" s="203"/>
    </row>
    <row r="71" spans="1:2" x14ac:dyDescent="0.2">
      <c r="A71" s="202"/>
      <c r="B71" s="203"/>
    </row>
    <row r="72" spans="1:2" x14ac:dyDescent="0.2">
      <c r="A72" s="202"/>
      <c r="B72" s="203"/>
    </row>
    <row r="73" spans="1:2" x14ac:dyDescent="0.2">
      <c r="A73" s="202"/>
      <c r="B73" s="203"/>
    </row>
    <row r="74" spans="1:2" x14ac:dyDescent="0.2">
      <c r="A74" s="202"/>
      <c r="B74" s="203"/>
    </row>
    <row r="75" spans="1:2" x14ac:dyDescent="0.2">
      <c r="A75" s="202"/>
      <c r="B75" s="203"/>
    </row>
    <row r="76" spans="1:2" x14ac:dyDescent="0.2">
      <c r="A76" s="202"/>
      <c r="B76" s="203"/>
    </row>
    <row r="77" spans="1:2" x14ac:dyDescent="0.2">
      <c r="A77" s="202"/>
      <c r="B77" s="203"/>
    </row>
    <row r="78" spans="1:2" x14ac:dyDescent="0.2">
      <c r="A78" s="202"/>
      <c r="B78" s="203"/>
    </row>
    <row r="79" spans="1:2" x14ac:dyDescent="0.2">
      <c r="A79" s="202"/>
      <c r="B79" s="203"/>
    </row>
    <row r="80" spans="1:2" x14ac:dyDescent="0.2">
      <c r="A80" s="202"/>
      <c r="B80" s="203"/>
    </row>
    <row r="81" spans="1:2" x14ac:dyDescent="0.2">
      <c r="A81" s="202"/>
      <c r="B81" s="203"/>
    </row>
    <row r="82" spans="1:2" x14ac:dyDescent="0.2">
      <c r="A82" s="202"/>
      <c r="B82" s="203"/>
    </row>
    <row r="83" spans="1:2" x14ac:dyDescent="0.2">
      <c r="A83" s="202"/>
      <c r="B83" s="203"/>
    </row>
    <row r="84" spans="1:2" x14ac:dyDescent="0.2">
      <c r="A84" s="202"/>
      <c r="B84" s="203"/>
    </row>
    <row r="85" spans="1:2" x14ac:dyDescent="0.2">
      <c r="A85" s="202"/>
      <c r="B85" s="203"/>
    </row>
    <row r="86" spans="1:2" x14ac:dyDescent="0.2">
      <c r="A86" s="202"/>
      <c r="B86" s="203"/>
    </row>
    <row r="87" spans="1:2" x14ac:dyDescent="0.2">
      <c r="A87" s="202"/>
      <c r="B87" s="203"/>
    </row>
    <row r="88" spans="1:2" x14ac:dyDescent="0.2">
      <c r="A88" s="202"/>
      <c r="B88" s="203"/>
    </row>
    <row r="89" spans="1:2" x14ac:dyDescent="0.2">
      <c r="A89" s="202"/>
      <c r="B89" s="203"/>
    </row>
    <row r="90" spans="1:2" x14ac:dyDescent="0.2">
      <c r="A90" s="202"/>
      <c r="B90" s="203"/>
    </row>
    <row r="91" spans="1:2" x14ac:dyDescent="0.2">
      <c r="A91" s="202"/>
      <c r="B91" s="203"/>
    </row>
    <row r="92" spans="1:2" x14ac:dyDescent="0.2">
      <c r="A92" s="202"/>
      <c r="B92" s="203"/>
    </row>
    <row r="93" spans="1:2" x14ac:dyDescent="0.2">
      <c r="A93" s="202"/>
      <c r="B93" s="203"/>
    </row>
    <row r="94" spans="1:2" x14ac:dyDescent="0.2">
      <c r="A94" s="202"/>
      <c r="B94" s="203"/>
    </row>
    <row r="95" spans="1:2" x14ac:dyDescent="0.2">
      <c r="A95" s="202"/>
      <c r="B95" s="203"/>
    </row>
    <row r="96" spans="1:2" x14ac:dyDescent="0.2">
      <c r="A96" s="202"/>
      <c r="B96" s="203"/>
    </row>
    <row r="97" spans="1:2" x14ac:dyDescent="0.2">
      <c r="A97" s="202"/>
      <c r="B97" s="203"/>
    </row>
    <row r="98" spans="1:2" x14ac:dyDescent="0.2">
      <c r="A98" s="202"/>
      <c r="B98" s="203"/>
    </row>
    <row r="99" spans="1:2" x14ac:dyDescent="0.2">
      <c r="A99" s="202"/>
      <c r="B99" s="203"/>
    </row>
    <row r="100" spans="1:2" x14ac:dyDescent="0.2">
      <c r="A100" s="202"/>
      <c r="B100" s="203"/>
    </row>
    <row r="101" spans="1:2" x14ac:dyDescent="0.2">
      <c r="A101" s="202"/>
      <c r="B101" s="203"/>
    </row>
    <row r="102" spans="1:2" x14ac:dyDescent="0.2">
      <c r="A102" s="202"/>
      <c r="B102" s="203"/>
    </row>
    <row r="103" spans="1:2" x14ac:dyDescent="0.2">
      <c r="A103" s="202"/>
      <c r="B103" s="203"/>
    </row>
    <row r="104" spans="1:2" x14ac:dyDescent="0.2">
      <c r="A104" s="202"/>
      <c r="B104" s="203"/>
    </row>
    <row r="105" spans="1:2" x14ac:dyDescent="0.2">
      <c r="A105" s="202"/>
      <c r="B105" s="203"/>
    </row>
    <row r="106" spans="1:2" x14ac:dyDescent="0.2">
      <c r="A106" s="202"/>
      <c r="B106" s="203"/>
    </row>
    <row r="107" spans="1:2" x14ac:dyDescent="0.2">
      <c r="A107" s="202"/>
      <c r="B107" s="203"/>
    </row>
    <row r="108" spans="1:2" x14ac:dyDescent="0.2">
      <c r="A108" s="202"/>
      <c r="B108" s="203"/>
    </row>
    <row r="109" spans="1:2" x14ac:dyDescent="0.2">
      <c r="A109" s="202"/>
      <c r="B109" s="203"/>
    </row>
    <row r="110" spans="1:2" x14ac:dyDescent="0.2">
      <c r="A110" s="202"/>
      <c r="B110" s="203"/>
    </row>
    <row r="111" spans="1:2" x14ac:dyDescent="0.2">
      <c r="A111" s="202"/>
      <c r="B111" s="203"/>
    </row>
    <row r="112" spans="1:2" x14ac:dyDescent="0.2">
      <c r="A112" s="202"/>
      <c r="B112" s="203"/>
    </row>
    <row r="113" spans="1:2" x14ac:dyDescent="0.2">
      <c r="A113" s="202"/>
      <c r="B113" s="203"/>
    </row>
    <row r="114" spans="1:2" x14ac:dyDescent="0.2">
      <c r="A114" s="202"/>
      <c r="B114" s="203"/>
    </row>
    <row r="115" spans="1:2" x14ac:dyDescent="0.2">
      <c r="A115" s="202"/>
      <c r="B115" s="203"/>
    </row>
    <row r="116" spans="1:2" x14ac:dyDescent="0.2">
      <c r="A116" s="202"/>
      <c r="B116" s="203"/>
    </row>
    <row r="117" spans="1:2" x14ac:dyDescent="0.2">
      <c r="A117" s="202"/>
      <c r="B117" s="203"/>
    </row>
    <row r="118" spans="1:2" x14ac:dyDescent="0.2">
      <c r="A118" s="202"/>
      <c r="B118" s="203"/>
    </row>
    <row r="119" spans="1:2" x14ac:dyDescent="0.2">
      <c r="A119" s="202"/>
      <c r="B119" s="203"/>
    </row>
    <row r="120" spans="1:2" x14ac:dyDescent="0.2">
      <c r="A120" s="202"/>
      <c r="B120" s="203"/>
    </row>
    <row r="121" spans="1:2" x14ac:dyDescent="0.2">
      <c r="A121" s="202"/>
      <c r="B121" s="203"/>
    </row>
    <row r="122" spans="1:2" x14ac:dyDescent="0.2">
      <c r="A122" s="202"/>
      <c r="B122" s="203"/>
    </row>
    <row r="123" spans="1:2" x14ac:dyDescent="0.2">
      <c r="A123" s="202"/>
      <c r="B123" s="203"/>
    </row>
    <row r="124" spans="1:2" x14ac:dyDescent="0.2">
      <c r="A124" s="202"/>
      <c r="B124" s="203"/>
    </row>
    <row r="125" spans="1:2" x14ac:dyDescent="0.2">
      <c r="A125" s="202"/>
      <c r="B125" s="203"/>
    </row>
    <row r="126" spans="1:2" x14ac:dyDescent="0.2">
      <c r="A126" s="202"/>
      <c r="B126" s="203"/>
    </row>
    <row r="127" spans="1:2" x14ac:dyDescent="0.2">
      <c r="A127" s="202"/>
      <c r="B127" s="203"/>
    </row>
    <row r="128" spans="1:2" x14ac:dyDescent="0.2">
      <c r="A128" s="202"/>
      <c r="B128" s="203"/>
    </row>
    <row r="129" spans="1:2" x14ac:dyDescent="0.2">
      <c r="A129" s="202"/>
      <c r="B129" s="203"/>
    </row>
    <row r="130" spans="1:2" x14ac:dyDescent="0.2">
      <c r="A130" s="202"/>
      <c r="B130" s="203"/>
    </row>
    <row r="131" spans="1:2" x14ac:dyDescent="0.2">
      <c r="A131" s="202"/>
      <c r="B131" s="203"/>
    </row>
    <row r="132" spans="1:2" x14ac:dyDescent="0.2">
      <c r="A132" s="202"/>
      <c r="B132" s="203"/>
    </row>
    <row r="133" spans="1:2" x14ac:dyDescent="0.2">
      <c r="A133" s="202"/>
      <c r="B133" s="203"/>
    </row>
    <row r="134" spans="1:2" x14ac:dyDescent="0.2">
      <c r="A134" s="202"/>
      <c r="B134" s="203"/>
    </row>
    <row r="135" spans="1:2" x14ac:dyDescent="0.2">
      <c r="A135" s="202"/>
      <c r="B135" s="203"/>
    </row>
    <row r="136" spans="1:2" x14ac:dyDescent="0.2">
      <c r="A136" s="202"/>
      <c r="B136" s="203"/>
    </row>
    <row r="137" spans="1:2" x14ac:dyDescent="0.2">
      <c r="A137" s="202"/>
      <c r="B137" s="203"/>
    </row>
    <row r="138" spans="1:2" x14ac:dyDescent="0.2">
      <c r="A138" s="202"/>
      <c r="B138" s="203"/>
    </row>
    <row r="139" spans="1:2" x14ac:dyDescent="0.2">
      <c r="A139" s="202"/>
      <c r="B139" s="203"/>
    </row>
    <row r="140" spans="1:2" x14ac:dyDescent="0.2">
      <c r="A140" s="202"/>
      <c r="B140" s="203"/>
    </row>
    <row r="141" spans="1:2" x14ac:dyDescent="0.2">
      <c r="A141" s="202"/>
      <c r="B141" s="203"/>
    </row>
    <row r="142" spans="1:2" x14ac:dyDescent="0.2">
      <c r="A142" s="202"/>
      <c r="B142" s="203"/>
    </row>
    <row r="143" spans="1:2" x14ac:dyDescent="0.2">
      <c r="A143" s="202"/>
      <c r="B143" s="203"/>
    </row>
    <row r="144" spans="1:2" x14ac:dyDescent="0.2">
      <c r="A144" s="202"/>
      <c r="B144" s="203"/>
    </row>
    <row r="145" spans="1:2" x14ac:dyDescent="0.2">
      <c r="A145" s="202"/>
      <c r="B145" s="203"/>
    </row>
    <row r="146" spans="1:2" x14ac:dyDescent="0.2">
      <c r="A146" s="202"/>
      <c r="B146" s="203"/>
    </row>
    <row r="147" spans="1:2" x14ac:dyDescent="0.2">
      <c r="A147" s="202"/>
      <c r="B147" s="203"/>
    </row>
    <row r="148" spans="1:2" x14ac:dyDescent="0.2">
      <c r="A148" s="202"/>
      <c r="B148" s="203"/>
    </row>
    <row r="149" spans="1:2" x14ac:dyDescent="0.2">
      <c r="A149" s="202"/>
      <c r="B149" s="203"/>
    </row>
    <row r="150" spans="1:2" x14ac:dyDescent="0.2">
      <c r="A150" s="202"/>
      <c r="B150" s="203"/>
    </row>
    <row r="151" spans="1:2" x14ac:dyDescent="0.2">
      <c r="A151" s="202"/>
      <c r="B151" s="203"/>
    </row>
    <row r="152" spans="1:2" x14ac:dyDescent="0.2">
      <c r="A152" s="202"/>
      <c r="B152" s="203"/>
    </row>
    <row r="153" spans="1:2" x14ac:dyDescent="0.2">
      <c r="A153" s="202"/>
      <c r="B153" s="203"/>
    </row>
    <row r="154" spans="1:2" x14ac:dyDescent="0.2">
      <c r="A154" s="202"/>
      <c r="B154" s="203"/>
    </row>
    <row r="155" spans="1:2" x14ac:dyDescent="0.2">
      <c r="A155" s="202"/>
      <c r="B155" s="203"/>
    </row>
    <row r="156" spans="1:2" x14ac:dyDescent="0.2">
      <c r="A156" s="202"/>
      <c r="B156" s="203"/>
    </row>
    <row r="157" spans="1:2" x14ac:dyDescent="0.2">
      <c r="A157" s="202"/>
      <c r="B157" s="203"/>
    </row>
    <row r="158" spans="1:2" x14ac:dyDescent="0.2">
      <c r="A158" s="202"/>
      <c r="B158" s="203"/>
    </row>
    <row r="159" spans="1:2" x14ac:dyDescent="0.2">
      <c r="A159" s="202"/>
      <c r="B159" s="203"/>
    </row>
    <row r="160" spans="1:2" x14ac:dyDescent="0.2">
      <c r="A160" s="202"/>
      <c r="B160" s="203"/>
    </row>
    <row r="161" spans="1:2" x14ac:dyDescent="0.2">
      <c r="A161" s="202"/>
      <c r="B161" s="203"/>
    </row>
    <row r="162" spans="1:2" x14ac:dyDescent="0.2">
      <c r="A162" s="202"/>
      <c r="B162" s="203"/>
    </row>
    <row r="163" spans="1:2" x14ac:dyDescent="0.2">
      <c r="A163" s="202"/>
      <c r="B163" s="203"/>
    </row>
    <row r="164" spans="1:2" x14ac:dyDescent="0.2">
      <c r="A164" s="202"/>
      <c r="B164" s="203"/>
    </row>
    <row r="165" spans="1:2" x14ac:dyDescent="0.2">
      <c r="A165" s="202"/>
      <c r="B165" s="203"/>
    </row>
    <row r="166" spans="1:2" x14ac:dyDescent="0.2">
      <c r="A166" s="202"/>
      <c r="B166" s="203"/>
    </row>
    <row r="167" spans="1:2" x14ac:dyDescent="0.2">
      <c r="A167" s="202"/>
      <c r="B167" s="203"/>
    </row>
    <row r="168" spans="1:2" x14ac:dyDescent="0.2">
      <c r="A168" s="202"/>
      <c r="B168" s="203"/>
    </row>
    <row r="169" spans="1:2" x14ac:dyDescent="0.2">
      <c r="A169" s="202"/>
      <c r="B169" s="203"/>
    </row>
    <row r="170" spans="1:2" x14ac:dyDescent="0.2">
      <c r="A170" s="202"/>
      <c r="B170" s="203"/>
    </row>
    <row r="171" spans="1:2" x14ac:dyDescent="0.2">
      <c r="A171" s="202"/>
      <c r="B171" s="203"/>
    </row>
    <row r="172" spans="1:2" x14ac:dyDescent="0.2">
      <c r="A172" s="202"/>
      <c r="B172" s="203"/>
    </row>
    <row r="173" spans="1:2" x14ac:dyDescent="0.2">
      <c r="A173" s="202"/>
      <c r="B173" s="203"/>
    </row>
    <row r="174" spans="1:2" x14ac:dyDescent="0.2">
      <c r="A174" s="202"/>
      <c r="B174" s="203"/>
    </row>
    <row r="175" spans="1:2" x14ac:dyDescent="0.2">
      <c r="A175" s="202"/>
      <c r="B175" s="203"/>
    </row>
    <row r="176" spans="1:2" x14ac:dyDescent="0.2">
      <c r="A176" s="202"/>
      <c r="B176" s="203"/>
    </row>
    <row r="177" spans="1:2" x14ac:dyDescent="0.2">
      <c r="A177" s="202"/>
      <c r="B177" s="203"/>
    </row>
    <row r="178" spans="1:2" x14ac:dyDescent="0.2">
      <c r="A178" s="202"/>
      <c r="B178" s="203"/>
    </row>
    <row r="179" spans="1:2" x14ac:dyDescent="0.2">
      <c r="A179" s="202"/>
      <c r="B179" s="203"/>
    </row>
    <row r="180" spans="1:2" x14ac:dyDescent="0.2">
      <c r="A180" s="202"/>
      <c r="B180" s="203"/>
    </row>
    <row r="181" spans="1:2" x14ac:dyDescent="0.2">
      <c r="A181" s="202"/>
      <c r="B181" s="203"/>
    </row>
    <row r="182" spans="1:2" x14ac:dyDescent="0.2">
      <c r="A182" s="202"/>
      <c r="B182" s="203"/>
    </row>
    <row r="183" spans="1:2" x14ac:dyDescent="0.2">
      <c r="A183" s="202"/>
      <c r="B183" s="203"/>
    </row>
    <row r="184" spans="1:2" x14ac:dyDescent="0.2">
      <c r="A184" s="202"/>
      <c r="B184" s="203"/>
    </row>
    <row r="185" spans="1:2" x14ac:dyDescent="0.2">
      <c r="A185" s="202"/>
      <c r="B185" s="203"/>
    </row>
    <row r="186" spans="1:2" x14ac:dyDescent="0.2">
      <c r="A186" s="202"/>
      <c r="B186" s="203"/>
    </row>
    <row r="187" spans="1:2" x14ac:dyDescent="0.2">
      <c r="A187" s="202"/>
      <c r="B187" s="203"/>
    </row>
    <row r="188" spans="1:2" x14ac:dyDescent="0.2">
      <c r="A188" s="202"/>
      <c r="B188" s="203"/>
    </row>
    <row r="189" spans="1:2" x14ac:dyDescent="0.2">
      <c r="A189" s="202"/>
      <c r="B189" s="203"/>
    </row>
    <row r="190" spans="1:2" x14ac:dyDescent="0.2">
      <c r="A190" s="202"/>
      <c r="B190" s="203"/>
    </row>
    <row r="191" spans="1:2" x14ac:dyDescent="0.2">
      <c r="A191" s="202"/>
      <c r="B191" s="203"/>
    </row>
    <row r="192" spans="1:2" x14ac:dyDescent="0.2">
      <c r="A192" s="202"/>
      <c r="B192" s="203"/>
    </row>
    <row r="193" spans="1:2" x14ac:dyDescent="0.2">
      <c r="A193" s="202"/>
      <c r="B193" s="203"/>
    </row>
    <row r="194" spans="1:2" x14ac:dyDescent="0.2">
      <c r="A194" s="202"/>
      <c r="B194" s="203"/>
    </row>
    <row r="195" spans="1:2" x14ac:dyDescent="0.2">
      <c r="A195" s="202"/>
      <c r="B195" s="203"/>
    </row>
    <row r="196" spans="1:2" x14ac:dyDescent="0.2">
      <c r="A196" s="202"/>
      <c r="B196" s="203"/>
    </row>
    <row r="197" spans="1:2" x14ac:dyDescent="0.2">
      <c r="A197" s="202"/>
      <c r="B197" s="203"/>
    </row>
    <row r="198" spans="1:2" x14ac:dyDescent="0.2">
      <c r="A198" s="202"/>
      <c r="B198" s="203"/>
    </row>
    <row r="199" spans="1:2" x14ac:dyDescent="0.2">
      <c r="A199" s="202"/>
      <c r="B199" s="203"/>
    </row>
    <row r="200" spans="1:2" x14ac:dyDescent="0.2">
      <c r="A200" s="202"/>
      <c r="B200" s="203"/>
    </row>
    <row r="201" spans="1:2" x14ac:dyDescent="0.2">
      <c r="A201" s="202"/>
      <c r="B201" s="203"/>
    </row>
    <row r="202" spans="1:2" x14ac:dyDescent="0.2">
      <c r="A202" s="202"/>
      <c r="B202" s="203"/>
    </row>
    <row r="203" spans="1:2" x14ac:dyDescent="0.2">
      <c r="A203" s="202"/>
      <c r="B203" s="203"/>
    </row>
    <row r="204" spans="1:2" x14ac:dyDescent="0.2">
      <c r="A204" s="202"/>
      <c r="B204" s="203"/>
    </row>
    <row r="205" spans="1:2" x14ac:dyDescent="0.2">
      <c r="A205" s="202"/>
      <c r="B205" s="203"/>
    </row>
    <row r="206" spans="1:2" x14ac:dyDescent="0.2">
      <c r="A206" s="202"/>
      <c r="B206" s="203"/>
    </row>
    <row r="207" spans="1:2" x14ac:dyDescent="0.2">
      <c r="A207" s="202"/>
      <c r="B207" s="203"/>
    </row>
    <row r="208" spans="1:2" x14ac:dyDescent="0.2">
      <c r="A208" s="202"/>
      <c r="B208" s="203"/>
    </row>
    <row r="209" spans="1:2" x14ac:dyDescent="0.2">
      <c r="A209" s="202"/>
      <c r="B209" s="203"/>
    </row>
    <row r="210" spans="1:2" x14ac:dyDescent="0.2">
      <c r="A210" s="202"/>
      <c r="B210" s="203"/>
    </row>
    <row r="211" spans="1:2" x14ac:dyDescent="0.2">
      <c r="A211" s="202"/>
      <c r="B211" s="203"/>
    </row>
    <row r="212" spans="1:2" x14ac:dyDescent="0.2">
      <c r="A212" s="202"/>
      <c r="B212" s="203"/>
    </row>
    <row r="213" spans="1:2" x14ac:dyDescent="0.2">
      <c r="A213" s="202"/>
      <c r="B213" s="203"/>
    </row>
    <row r="214" spans="1:2" x14ac:dyDescent="0.2">
      <c r="A214" s="202"/>
      <c r="B214" s="203"/>
    </row>
    <row r="215" spans="1:2" x14ac:dyDescent="0.2">
      <c r="A215" s="202"/>
      <c r="B215" s="203"/>
    </row>
    <row r="216" spans="1:2" x14ac:dyDescent="0.2">
      <c r="A216" s="202"/>
      <c r="B216" s="203"/>
    </row>
    <row r="217" spans="1:2" x14ac:dyDescent="0.2">
      <c r="A217" s="202"/>
      <c r="B217" s="203"/>
    </row>
    <row r="218" spans="1:2" x14ac:dyDescent="0.2">
      <c r="A218" s="202"/>
      <c r="B218" s="203"/>
    </row>
    <row r="219" spans="1:2" x14ac:dyDescent="0.2">
      <c r="A219" s="202"/>
      <c r="B219" s="203"/>
    </row>
    <row r="220" spans="1:2" x14ac:dyDescent="0.2">
      <c r="A220" s="202"/>
      <c r="B220" s="203"/>
    </row>
    <row r="221" spans="1:2" x14ac:dyDescent="0.2">
      <c r="A221" s="202"/>
      <c r="B221" s="203"/>
    </row>
    <row r="222" spans="1:2" x14ac:dyDescent="0.2">
      <c r="A222" s="202"/>
      <c r="B222" s="203"/>
    </row>
    <row r="223" spans="1:2" x14ac:dyDescent="0.2">
      <c r="A223" s="202"/>
      <c r="B223" s="203"/>
    </row>
    <row r="224" spans="1:2" x14ac:dyDescent="0.2">
      <c r="A224" s="202"/>
      <c r="B224" s="203"/>
    </row>
    <row r="225" spans="1:2" x14ac:dyDescent="0.2">
      <c r="A225" s="202"/>
      <c r="B225" s="203"/>
    </row>
    <row r="226" spans="1:2" x14ac:dyDescent="0.2">
      <c r="A226" s="202"/>
      <c r="B226" s="203"/>
    </row>
    <row r="227" spans="1:2" x14ac:dyDescent="0.2">
      <c r="A227" s="202"/>
      <c r="B227" s="203"/>
    </row>
    <row r="228" spans="1:2" x14ac:dyDescent="0.2">
      <c r="A228" s="202"/>
      <c r="B228" s="203"/>
    </row>
    <row r="229" spans="1:2" x14ac:dyDescent="0.2">
      <c r="A229" s="202"/>
      <c r="B229" s="203"/>
    </row>
  </sheetData>
  <sheetProtection algorithmName="SHA-512" hashValue="dE89wrwjCF5zk0UBazhW6TVLs0F4jpHeele41UnYRSRHjG9MI98qVYEEeHIKjlbWd3p2BRf9WMVScEoaOKOlMQ==" saltValue="1h126g7UNcccR2twjlqG2A==" spinCount="100000" sheet="1" selectLockedCells="1"/>
  <mergeCells count="9">
    <mergeCell ref="X1:AA1"/>
    <mergeCell ref="AC1:AF1"/>
    <mergeCell ref="AH1:AK1"/>
    <mergeCell ref="X3:Y3"/>
    <mergeCell ref="Z3:AA3"/>
    <mergeCell ref="AC3:AD3"/>
    <mergeCell ref="AE3:AF3"/>
    <mergeCell ref="AH3:AI3"/>
    <mergeCell ref="AJ3:AK3"/>
  </mergeCells>
  <pageMargins left="0.7" right="0.7" top="0.75" bottom="0.75" header="0.3" footer="0.3"/>
  <pageSetup paperSize="9" orientation="portrait" r:id="rId1"/>
  <headerFooter>
    <oddFooter>&amp;R_x000D_&amp;1#&amp;"Calibri"&amp;10&amp;K000000 Limited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4B410-E23C-4A12-A6F1-2CB643EFCE00}">
  <dimension ref="A1:T53"/>
  <sheetViews>
    <sheetView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baseColWidth="10" defaultColWidth="8.83203125" defaultRowHeight="16" x14ac:dyDescent="0.2"/>
  <cols>
    <col min="1" max="1" width="25.1640625" style="83" customWidth="1"/>
    <col min="2" max="2" width="10" style="81" bestFit="1" customWidth="1"/>
    <col min="3" max="3" width="8.83203125" style="81"/>
    <col min="4" max="4" width="11.6640625" style="81" bestFit="1" customWidth="1"/>
    <col min="5" max="5" width="11.5" style="81" customWidth="1"/>
    <col min="6" max="6" width="8.83203125" style="81"/>
    <col min="7" max="7" width="11.6640625" style="81" bestFit="1" customWidth="1"/>
    <col min="8" max="8" width="10" style="81" bestFit="1" customWidth="1"/>
    <col min="9" max="9" width="8.83203125" style="81"/>
    <col min="10" max="10" width="11.6640625" style="81" bestFit="1" customWidth="1"/>
    <col min="11" max="11" width="10" style="81" bestFit="1" customWidth="1"/>
    <col min="12" max="12" width="8.83203125" style="81"/>
    <col min="13" max="13" width="11.6640625" style="81" bestFit="1" customWidth="1"/>
    <col min="14" max="14" width="10" style="81" bestFit="1" customWidth="1"/>
    <col min="15" max="15" width="8.83203125" style="81"/>
    <col min="16" max="16" width="11.6640625" style="81" bestFit="1" customWidth="1"/>
    <col min="17" max="17" width="8.83203125" style="81"/>
    <col min="18" max="18" width="11.6640625" style="81" bestFit="1" customWidth="1"/>
    <col min="19" max="19" width="8.83203125" style="81"/>
    <col min="20" max="20" width="11.6640625" style="81" bestFit="1" customWidth="1"/>
    <col min="21" max="16384" width="8.83203125" style="81"/>
  </cols>
  <sheetData>
    <row r="1" spans="1:20" s="83" customFormat="1" x14ac:dyDescent="0.2">
      <c r="A1" s="94"/>
      <c r="B1" s="2" t="s">
        <v>81</v>
      </c>
      <c r="C1" s="2"/>
      <c r="D1" s="95"/>
      <c r="E1" s="13" t="s">
        <v>1</v>
      </c>
      <c r="F1" s="13"/>
      <c r="G1" s="96"/>
      <c r="H1" s="3" t="s">
        <v>2</v>
      </c>
      <c r="I1" s="3"/>
      <c r="J1" s="97"/>
      <c r="K1" s="4" t="s">
        <v>3</v>
      </c>
      <c r="L1" s="4"/>
      <c r="M1" s="98"/>
      <c r="N1" s="99" t="s">
        <v>4</v>
      </c>
      <c r="O1" s="99"/>
      <c r="P1" s="100"/>
      <c r="Q1" s="6" t="s">
        <v>18</v>
      </c>
      <c r="R1" s="101"/>
      <c r="S1" s="102" t="s">
        <v>19</v>
      </c>
      <c r="T1" s="103"/>
    </row>
    <row r="2" spans="1:20" s="105" customFormat="1" x14ac:dyDescent="0.2">
      <c r="A2" s="104"/>
      <c r="B2" s="2"/>
      <c r="C2" s="2"/>
      <c r="D2" s="95"/>
      <c r="E2" s="13"/>
      <c r="F2" s="13"/>
      <c r="G2" s="96"/>
      <c r="H2" s="3"/>
      <c r="I2" s="3"/>
      <c r="J2" s="97"/>
      <c r="K2" s="4"/>
      <c r="L2" s="4"/>
      <c r="M2" s="98"/>
      <c r="N2" s="99"/>
      <c r="O2" s="99"/>
      <c r="P2" s="100"/>
      <c r="Q2" s="6"/>
      <c r="R2" s="101"/>
      <c r="S2" s="102"/>
      <c r="T2" s="103"/>
    </row>
    <row r="3" spans="1:20" s="120" customFormat="1" x14ac:dyDescent="0.2">
      <c r="A3" s="84"/>
      <c r="B3" s="106" t="s">
        <v>30</v>
      </c>
      <c r="C3" s="106" t="s">
        <v>32</v>
      </c>
      <c r="D3" s="107" t="s">
        <v>31</v>
      </c>
      <c r="E3" s="108" t="s">
        <v>30</v>
      </c>
      <c r="F3" s="108" t="s">
        <v>32</v>
      </c>
      <c r="G3" s="109" t="s">
        <v>31</v>
      </c>
      <c r="H3" s="110" t="s">
        <v>30</v>
      </c>
      <c r="I3" s="110" t="s">
        <v>32</v>
      </c>
      <c r="J3" s="111" t="s">
        <v>31</v>
      </c>
      <c r="K3" s="112" t="s">
        <v>30</v>
      </c>
      <c r="L3" s="112" t="s">
        <v>32</v>
      </c>
      <c r="M3" s="113" t="s">
        <v>31</v>
      </c>
      <c r="N3" s="114" t="s">
        <v>30</v>
      </c>
      <c r="O3" s="114" t="s">
        <v>32</v>
      </c>
      <c r="P3" s="115" t="s">
        <v>31</v>
      </c>
      <c r="Q3" s="116" t="s">
        <v>32</v>
      </c>
      <c r="R3" s="117" t="s">
        <v>31</v>
      </c>
      <c r="S3" s="118" t="s">
        <v>32</v>
      </c>
      <c r="T3" s="119" t="s">
        <v>31</v>
      </c>
    </row>
    <row r="4" spans="1:20" x14ac:dyDescent="0.2">
      <c r="A4" s="36" t="str">
        <f>IF(INPUT!A3 = 0,"", INPUT!A3)</f>
        <v>Input name here</v>
      </c>
      <c r="B4" s="121" t="str">
        <f>IF('Screening Series 1'!C4 = "","", 'Screening Series 1'!C4/8)</f>
        <v/>
      </c>
      <c r="C4" s="121" t="str">
        <f>IF('Screening Series 1'!D4="","",'Screening Series 1'!D4/8)</f>
        <v/>
      </c>
      <c r="D4" s="122" t="str">
        <f>IF('Screening Series 1'!E4="","",'Screening Series 1'!E4/3)</f>
        <v/>
      </c>
      <c r="E4" s="121" t="str">
        <f>IF('Screening Series 1'!G4 = "","",'Screening Series 1'!G4/9)</f>
        <v/>
      </c>
      <c r="F4" s="121" t="str">
        <f>IF('Screening Series 1'!H4 = "","",'Screening Series 1'!H4/8)</f>
        <v/>
      </c>
      <c r="G4" s="122" t="str">
        <f>IF('Screening Series 1'!I4 = "","",'Screening Series 1'!I4/4)</f>
        <v/>
      </c>
      <c r="H4" s="121" t="str">
        <f>IF('Screening Series 1'!K4 = "","",'Screening Series 1'!K4/14)</f>
        <v/>
      </c>
      <c r="I4" s="121" t="str">
        <f>IF('Screening Series 1'!L4 = "","",'Screening Series 1'!L4/8)</f>
        <v/>
      </c>
      <c r="J4" s="122" t="str">
        <f>IF('Screening Series 1'!M4 = "","",'Screening Series 1'!M4/4)</f>
        <v/>
      </c>
      <c r="K4" s="121" t="str">
        <f>IF('Screening Series 1'!O4 = "","",'Screening Series 1'!O4/10)</f>
        <v/>
      </c>
      <c r="L4" s="121" t="str">
        <f>IF('Screening Series 1'!P4 = "","",'Screening Series 1'!P4/8)</f>
        <v/>
      </c>
      <c r="M4" s="122" t="str">
        <f>IF('Screening Series 1'!Q4 = "","",'Screening Series 1'!Q4/4)</f>
        <v/>
      </c>
      <c r="N4" s="121" t="str">
        <f>IF('Screening Series 1'!S4 = "","",'Screening Series 1'!S4/9)</f>
        <v/>
      </c>
      <c r="O4" s="121" t="str">
        <f>IF('Screening Series 1'!T4 = "","",'Screening Series 1'!T4/8)</f>
        <v/>
      </c>
      <c r="P4" s="122" t="str">
        <f>IF('Screening Series 1'!U4 = "","",'Screening Series 1'!U4/4)</f>
        <v/>
      </c>
      <c r="Q4" s="121" t="str">
        <f>IF('Screening Series 1'!W4 = "","",'Screening Series 1'!W4/8)</f>
        <v/>
      </c>
      <c r="R4" s="122" t="str">
        <f>IF('Screening Series 1'!X4 = "","",'Screening Series 1'!X4/4)</f>
        <v/>
      </c>
      <c r="S4" s="121" t="str">
        <f>IF('Screening Series 1'!Z4 = "","",'Screening Series 1'!Z4/4)</f>
        <v/>
      </c>
      <c r="T4" s="122" t="str">
        <f>IF('Screening Series 1'!AA4 = "","",'Screening Series 1'!AA4/3)</f>
        <v/>
      </c>
    </row>
    <row r="5" spans="1:20" x14ac:dyDescent="0.2">
      <c r="A5" s="36" t="str">
        <f>IF(INPUT!A4 = 0,"", INPUT!A4)</f>
        <v/>
      </c>
      <c r="B5" s="121" t="str">
        <f>IF('Screening Series 1'!C5 = "","", 'Screening Series 1'!C5/8)</f>
        <v/>
      </c>
      <c r="C5" s="121" t="str">
        <f>IF('Screening Series 1'!D5="","",'Screening Series 1'!D5/8)</f>
        <v/>
      </c>
      <c r="D5" s="122" t="str">
        <f>IF('Screening Series 1'!E5="","",'Screening Series 1'!E5/3)</f>
        <v/>
      </c>
      <c r="E5" s="121" t="str">
        <f>IF('Screening Series 1'!G5 = "","",'Screening Series 1'!G5/9)</f>
        <v/>
      </c>
      <c r="F5" s="121" t="str">
        <f>IF('Screening Series 1'!H5 = "","",'Screening Series 1'!H5/8)</f>
        <v/>
      </c>
      <c r="G5" s="122" t="str">
        <f>IF('Screening Series 1'!I5 = "","",'Screening Series 1'!I5/4)</f>
        <v/>
      </c>
      <c r="H5" s="121" t="str">
        <f>IF('Screening Series 1'!K5 = "","",'Screening Series 1'!K5/14)</f>
        <v/>
      </c>
      <c r="I5" s="121" t="str">
        <f>IF('Screening Series 1'!L5 = "","",'Screening Series 1'!L5/8)</f>
        <v/>
      </c>
      <c r="J5" s="122" t="str">
        <f>IF('Screening Series 1'!M5 = "","",'Screening Series 1'!M5/4)</f>
        <v/>
      </c>
      <c r="K5" s="121" t="str">
        <f>IF('Screening Series 1'!O5 = "","",'Screening Series 1'!O5/10)</f>
        <v/>
      </c>
      <c r="L5" s="121" t="str">
        <f>IF('Screening Series 1'!P5 = "","",'Screening Series 1'!P5/8)</f>
        <v/>
      </c>
      <c r="M5" s="122" t="str">
        <f>IF('Screening Series 1'!Q5 = "","",'Screening Series 1'!Q5/4)</f>
        <v/>
      </c>
      <c r="N5" s="121" t="str">
        <f>IF('Screening Series 1'!S5 = "","",'Screening Series 1'!S5/9)</f>
        <v/>
      </c>
      <c r="O5" s="121" t="str">
        <f>IF('Screening Series 1'!T5 = "","",'Screening Series 1'!T5/8)</f>
        <v/>
      </c>
      <c r="P5" s="122" t="str">
        <f>IF('Screening Series 1'!U5 = "","",'Screening Series 1'!U5/4)</f>
        <v/>
      </c>
      <c r="Q5" s="121" t="str">
        <f>IF('Screening Series 1'!W5 = "","",'Screening Series 1'!W5/8)</f>
        <v/>
      </c>
      <c r="R5" s="122" t="str">
        <f>IF('Screening Series 1'!X5 = "","",'Screening Series 1'!X5/4)</f>
        <v/>
      </c>
      <c r="S5" s="121" t="str">
        <f>IF('Screening Series 1'!Z5 = "","",'Screening Series 1'!Z5/4)</f>
        <v/>
      </c>
      <c r="T5" s="122" t="str">
        <f>IF('Screening Series 1'!AA5 = "","",'Screening Series 1'!AA5/3)</f>
        <v/>
      </c>
    </row>
    <row r="6" spans="1:20" x14ac:dyDescent="0.2">
      <c r="A6" s="36" t="str">
        <f>IF(INPUT!A5 = 0,"", INPUT!A5)</f>
        <v/>
      </c>
      <c r="B6" s="121" t="str">
        <f>IF('Screening Series 1'!C6 = "","", 'Screening Series 1'!C6/8)</f>
        <v/>
      </c>
      <c r="C6" s="121" t="str">
        <f>IF('Screening Series 1'!D6="","",'Screening Series 1'!D6/8)</f>
        <v/>
      </c>
      <c r="D6" s="122" t="str">
        <f>IF('Screening Series 1'!E6="","",'Screening Series 1'!E6/3)</f>
        <v/>
      </c>
      <c r="E6" s="121" t="str">
        <f>IF('Screening Series 1'!G6 = "","",'Screening Series 1'!G6/9)</f>
        <v/>
      </c>
      <c r="F6" s="121" t="str">
        <f>IF('Screening Series 1'!H6 = "","",'Screening Series 1'!H6/8)</f>
        <v/>
      </c>
      <c r="G6" s="122" t="str">
        <f>IF('Screening Series 1'!I6 = "","",'Screening Series 1'!I6/4)</f>
        <v/>
      </c>
      <c r="H6" s="121" t="str">
        <f>IF('Screening Series 1'!K6 = "","",'Screening Series 1'!K6/14)</f>
        <v/>
      </c>
      <c r="I6" s="121" t="str">
        <f>IF('Screening Series 1'!L6 = "","",'Screening Series 1'!L6/8)</f>
        <v/>
      </c>
      <c r="J6" s="122" t="str">
        <f>IF('Screening Series 1'!M6 = "","",'Screening Series 1'!M6/4)</f>
        <v/>
      </c>
      <c r="K6" s="121" t="str">
        <f>IF('Screening Series 1'!O6 = "","",'Screening Series 1'!O6/10)</f>
        <v/>
      </c>
      <c r="L6" s="121" t="str">
        <f>IF('Screening Series 1'!P6 = "","",'Screening Series 1'!P6/8)</f>
        <v/>
      </c>
      <c r="M6" s="122" t="str">
        <f>IF('Screening Series 1'!Q6 = "","",'Screening Series 1'!Q6/4)</f>
        <v/>
      </c>
      <c r="N6" s="121" t="str">
        <f>IF('Screening Series 1'!S6 = "","",'Screening Series 1'!S6/9)</f>
        <v/>
      </c>
      <c r="O6" s="121" t="str">
        <f>IF('Screening Series 1'!T6 = "","",'Screening Series 1'!T6/8)</f>
        <v/>
      </c>
      <c r="P6" s="122" t="str">
        <f>IF('Screening Series 1'!U6 = "","",'Screening Series 1'!U6/4)</f>
        <v/>
      </c>
      <c r="Q6" s="121" t="str">
        <f>IF('Screening Series 1'!W6 = "","",'Screening Series 1'!W6/8)</f>
        <v/>
      </c>
      <c r="R6" s="122" t="str">
        <f>IF('Screening Series 1'!X6 = "","",'Screening Series 1'!X6/4)</f>
        <v/>
      </c>
      <c r="S6" s="121" t="str">
        <f>IF('Screening Series 1'!Z6 = "","",'Screening Series 1'!Z6/4)</f>
        <v/>
      </c>
      <c r="T6" s="122" t="str">
        <f>IF('Screening Series 1'!AA6 = "","",'Screening Series 1'!AA6/3)</f>
        <v/>
      </c>
    </row>
    <row r="7" spans="1:20" x14ac:dyDescent="0.2">
      <c r="A7" s="36" t="str">
        <f>IF(INPUT!A6 = 0,"", INPUT!A6)</f>
        <v/>
      </c>
      <c r="B7" s="121" t="str">
        <f>IF('Screening Series 1'!C7 = "","", 'Screening Series 1'!C7/8)</f>
        <v/>
      </c>
      <c r="C7" s="121" t="str">
        <f>IF('Screening Series 1'!D7="","",'Screening Series 1'!D7/8)</f>
        <v/>
      </c>
      <c r="D7" s="122" t="str">
        <f>IF('Screening Series 1'!E7="","",'Screening Series 1'!E7/3)</f>
        <v/>
      </c>
      <c r="E7" s="121" t="str">
        <f>IF('Screening Series 1'!G7 = "","",'Screening Series 1'!G7/9)</f>
        <v/>
      </c>
      <c r="F7" s="121" t="str">
        <f>IF('Screening Series 1'!H7 = "","",'Screening Series 1'!H7/8)</f>
        <v/>
      </c>
      <c r="G7" s="122" t="str">
        <f>IF('Screening Series 1'!I7 = "","",'Screening Series 1'!I7/4)</f>
        <v/>
      </c>
      <c r="H7" s="121" t="str">
        <f>IF('Screening Series 1'!K7 = "","",'Screening Series 1'!K7/14)</f>
        <v/>
      </c>
      <c r="I7" s="121" t="str">
        <f>IF('Screening Series 1'!L7 = "","",'Screening Series 1'!L7/8)</f>
        <v/>
      </c>
      <c r="J7" s="122" t="str">
        <f>IF('Screening Series 1'!M7 = "","",'Screening Series 1'!M7/4)</f>
        <v/>
      </c>
      <c r="K7" s="121" t="str">
        <f>IF('Screening Series 1'!O7 = "","",'Screening Series 1'!O7/10)</f>
        <v/>
      </c>
      <c r="L7" s="121" t="str">
        <f>IF('Screening Series 1'!P7 = "","",'Screening Series 1'!P7/8)</f>
        <v/>
      </c>
      <c r="M7" s="122" t="str">
        <f>IF('Screening Series 1'!Q7 = "","",'Screening Series 1'!Q7/4)</f>
        <v/>
      </c>
      <c r="N7" s="121" t="str">
        <f>IF('Screening Series 1'!S7 = "","",'Screening Series 1'!S7/9)</f>
        <v/>
      </c>
      <c r="O7" s="121" t="str">
        <f>IF('Screening Series 1'!T7 = "","",'Screening Series 1'!T7/8)</f>
        <v/>
      </c>
      <c r="P7" s="122" t="str">
        <f>IF('Screening Series 1'!U7 = "","",'Screening Series 1'!U7/4)</f>
        <v/>
      </c>
      <c r="Q7" s="121" t="str">
        <f>IF('Screening Series 1'!W7 = "","",'Screening Series 1'!W7/8)</f>
        <v/>
      </c>
      <c r="R7" s="122" t="str">
        <f>IF('Screening Series 1'!X7 = "","",'Screening Series 1'!X7/4)</f>
        <v/>
      </c>
      <c r="S7" s="121" t="str">
        <f>IF('Screening Series 1'!Z7 = "","",'Screening Series 1'!Z7/4)</f>
        <v/>
      </c>
      <c r="T7" s="122" t="str">
        <f>IF('Screening Series 1'!AA7 = "","",'Screening Series 1'!AA7/3)</f>
        <v/>
      </c>
    </row>
    <row r="8" spans="1:20" x14ac:dyDescent="0.2">
      <c r="A8" s="36" t="str">
        <f>IF(INPUT!A7 = 0,"", INPUT!A7)</f>
        <v/>
      </c>
      <c r="B8" s="121" t="str">
        <f>IF('Screening Series 1'!C8 = "","", 'Screening Series 1'!C8/8)</f>
        <v/>
      </c>
      <c r="C8" s="121" t="str">
        <f>IF('Screening Series 1'!D8="","",'Screening Series 1'!D8/8)</f>
        <v/>
      </c>
      <c r="D8" s="122" t="str">
        <f>IF('Screening Series 1'!E8="","",'Screening Series 1'!E8/3)</f>
        <v/>
      </c>
      <c r="E8" s="121" t="str">
        <f>IF('Screening Series 1'!G8 = "","",'Screening Series 1'!G8/9)</f>
        <v/>
      </c>
      <c r="F8" s="121" t="str">
        <f>IF('Screening Series 1'!H8 = "","",'Screening Series 1'!H8/8)</f>
        <v/>
      </c>
      <c r="G8" s="122" t="str">
        <f>IF('Screening Series 1'!I8 = "","",'Screening Series 1'!I8/4)</f>
        <v/>
      </c>
      <c r="H8" s="121" t="str">
        <f>IF('Screening Series 1'!K8 = "","",'Screening Series 1'!K8/14)</f>
        <v/>
      </c>
      <c r="I8" s="121" t="str">
        <f>IF('Screening Series 1'!L8 = "","",'Screening Series 1'!L8/8)</f>
        <v/>
      </c>
      <c r="J8" s="122" t="str">
        <f>IF('Screening Series 1'!M8 = "","",'Screening Series 1'!M8/4)</f>
        <v/>
      </c>
      <c r="K8" s="121" t="str">
        <f>IF('Screening Series 1'!O8 = "","",'Screening Series 1'!O8/10)</f>
        <v/>
      </c>
      <c r="L8" s="121" t="str">
        <f>IF('Screening Series 1'!P8 = "","",'Screening Series 1'!P8/8)</f>
        <v/>
      </c>
      <c r="M8" s="122" t="str">
        <f>IF('Screening Series 1'!Q8 = "","",'Screening Series 1'!Q8/4)</f>
        <v/>
      </c>
      <c r="N8" s="121" t="str">
        <f>IF('Screening Series 1'!S8 = "","",'Screening Series 1'!S8/9)</f>
        <v/>
      </c>
      <c r="O8" s="121" t="str">
        <f>IF('Screening Series 1'!T8 = "","",'Screening Series 1'!T8/8)</f>
        <v/>
      </c>
      <c r="P8" s="122" t="str">
        <f>IF('Screening Series 1'!U8 = "","",'Screening Series 1'!U8/4)</f>
        <v/>
      </c>
      <c r="Q8" s="121" t="str">
        <f>IF('Screening Series 1'!W8 = "","",'Screening Series 1'!W8/8)</f>
        <v/>
      </c>
      <c r="R8" s="122" t="str">
        <f>IF('Screening Series 1'!X8 = "","",'Screening Series 1'!X8/4)</f>
        <v/>
      </c>
      <c r="S8" s="121" t="str">
        <f>IF('Screening Series 1'!Z8 = "","",'Screening Series 1'!Z8/4)</f>
        <v/>
      </c>
      <c r="T8" s="122" t="str">
        <f>IF('Screening Series 1'!AA8 = "","",'Screening Series 1'!AA8/3)</f>
        <v/>
      </c>
    </row>
    <row r="9" spans="1:20" x14ac:dyDescent="0.2">
      <c r="A9" s="36" t="str">
        <f>IF(INPUT!A8 = 0,"", INPUT!A8)</f>
        <v/>
      </c>
      <c r="B9" s="121" t="str">
        <f>IF('Screening Series 1'!C9 = "","", 'Screening Series 1'!C9/8)</f>
        <v/>
      </c>
      <c r="C9" s="121" t="str">
        <f>IF('Screening Series 1'!D9="","",'Screening Series 1'!D9/8)</f>
        <v/>
      </c>
      <c r="D9" s="122" t="str">
        <f>IF('Screening Series 1'!E9="","",'Screening Series 1'!E9/3)</f>
        <v/>
      </c>
      <c r="E9" s="121" t="str">
        <f>IF('Screening Series 1'!G9 = "","",'Screening Series 1'!G9/9)</f>
        <v/>
      </c>
      <c r="F9" s="121" t="str">
        <f>IF('Screening Series 1'!H9 = "","",'Screening Series 1'!H9/8)</f>
        <v/>
      </c>
      <c r="G9" s="122" t="str">
        <f>IF('Screening Series 1'!I9 = "","",'Screening Series 1'!I9/4)</f>
        <v/>
      </c>
      <c r="H9" s="121" t="str">
        <f>IF('Screening Series 1'!K9 = "","",'Screening Series 1'!K9/14)</f>
        <v/>
      </c>
      <c r="I9" s="121" t="str">
        <f>IF('Screening Series 1'!L9 = "","",'Screening Series 1'!L9/8)</f>
        <v/>
      </c>
      <c r="J9" s="122" t="str">
        <f>IF('Screening Series 1'!M9 = "","",'Screening Series 1'!M9/4)</f>
        <v/>
      </c>
      <c r="K9" s="121" t="str">
        <f>IF('Screening Series 1'!O9 = "","",'Screening Series 1'!O9/10)</f>
        <v/>
      </c>
      <c r="L9" s="121" t="str">
        <f>IF('Screening Series 1'!P9 = "","",'Screening Series 1'!P9/8)</f>
        <v/>
      </c>
      <c r="M9" s="122" t="str">
        <f>IF('Screening Series 1'!Q9 = "","",'Screening Series 1'!Q9/4)</f>
        <v/>
      </c>
      <c r="N9" s="121" t="str">
        <f>IF('Screening Series 1'!S9 = "","",'Screening Series 1'!S9/9)</f>
        <v/>
      </c>
      <c r="O9" s="121" t="str">
        <f>IF('Screening Series 1'!T9 = "","",'Screening Series 1'!T9/8)</f>
        <v/>
      </c>
      <c r="P9" s="122" t="str">
        <f>IF('Screening Series 1'!U9 = "","",'Screening Series 1'!U9/4)</f>
        <v/>
      </c>
      <c r="Q9" s="121" t="str">
        <f>IF('Screening Series 1'!W9 = "","",'Screening Series 1'!W9/8)</f>
        <v/>
      </c>
      <c r="R9" s="122" t="str">
        <f>IF('Screening Series 1'!X9 = "","",'Screening Series 1'!X9/4)</f>
        <v/>
      </c>
      <c r="S9" s="121" t="str">
        <f>IF('Screening Series 1'!Z9 = "","",'Screening Series 1'!Z9/4)</f>
        <v/>
      </c>
      <c r="T9" s="122" t="str">
        <f>IF('Screening Series 1'!AA9 = "","",'Screening Series 1'!AA9/3)</f>
        <v/>
      </c>
    </row>
    <row r="10" spans="1:20" x14ac:dyDescent="0.2">
      <c r="A10" s="36" t="str">
        <f>IF(INPUT!A9 = 0,"", INPUT!A9)</f>
        <v/>
      </c>
      <c r="B10" s="121" t="str">
        <f>IF('Screening Series 1'!C10 = "","", 'Screening Series 1'!C10/8)</f>
        <v/>
      </c>
      <c r="C10" s="121" t="str">
        <f>IF('Screening Series 1'!D10="","",'Screening Series 1'!D10/8)</f>
        <v/>
      </c>
      <c r="D10" s="122" t="str">
        <f>IF('Screening Series 1'!E10="","",'Screening Series 1'!E10/3)</f>
        <v/>
      </c>
      <c r="E10" s="121" t="str">
        <f>IF('Screening Series 1'!G10 = "","",'Screening Series 1'!G10/9)</f>
        <v/>
      </c>
      <c r="F10" s="121" t="str">
        <f>IF('Screening Series 1'!H10 = "","",'Screening Series 1'!H10/8)</f>
        <v/>
      </c>
      <c r="G10" s="122" t="str">
        <f>IF('Screening Series 1'!I10 = "","",'Screening Series 1'!I10/4)</f>
        <v/>
      </c>
      <c r="H10" s="121" t="str">
        <f>IF('Screening Series 1'!K10 = "","",'Screening Series 1'!K10/14)</f>
        <v/>
      </c>
      <c r="I10" s="121" t="str">
        <f>IF('Screening Series 1'!L10 = "","",'Screening Series 1'!L10/8)</f>
        <v/>
      </c>
      <c r="J10" s="122" t="str">
        <f>IF('Screening Series 1'!M10 = "","",'Screening Series 1'!M10/4)</f>
        <v/>
      </c>
      <c r="K10" s="121" t="str">
        <f>IF('Screening Series 1'!O10 = "","",'Screening Series 1'!O10/10)</f>
        <v/>
      </c>
      <c r="L10" s="121" t="str">
        <f>IF('Screening Series 1'!P10 = "","",'Screening Series 1'!P10/8)</f>
        <v/>
      </c>
      <c r="M10" s="122" t="str">
        <f>IF('Screening Series 1'!Q10 = "","",'Screening Series 1'!Q10/4)</f>
        <v/>
      </c>
      <c r="N10" s="121" t="str">
        <f>IF('Screening Series 1'!S10 = "","",'Screening Series 1'!S10/9)</f>
        <v/>
      </c>
      <c r="O10" s="121" t="str">
        <f>IF('Screening Series 1'!T10 = "","",'Screening Series 1'!T10/8)</f>
        <v/>
      </c>
      <c r="P10" s="122" t="str">
        <f>IF('Screening Series 1'!U10 = "","",'Screening Series 1'!U10/4)</f>
        <v/>
      </c>
      <c r="Q10" s="121" t="str">
        <f>IF('Screening Series 1'!W10 = "","",'Screening Series 1'!W10/8)</f>
        <v/>
      </c>
      <c r="R10" s="122" t="str">
        <f>IF('Screening Series 1'!X10 = "","",'Screening Series 1'!X10/4)</f>
        <v/>
      </c>
      <c r="S10" s="121" t="str">
        <f>IF('Screening Series 1'!Z10 = "","",'Screening Series 1'!Z10/4)</f>
        <v/>
      </c>
      <c r="T10" s="122" t="str">
        <f>IF('Screening Series 1'!AA10 = "","",'Screening Series 1'!AA10/3)</f>
        <v/>
      </c>
    </row>
    <row r="11" spans="1:20" x14ac:dyDescent="0.2">
      <c r="A11" s="36" t="str">
        <f>IF(INPUT!A10 = 0,"", INPUT!A10)</f>
        <v/>
      </c>
      <c r="B11" s="121" t="str">
        <f>IF('Screening Series 1'!C11 = "","", 'Screening Series 1'!C11/8)</f>
        <v/>
      </c>
      <c r="C11" s="121" t="str">
        <f>IF('Screening Series 1'!D11="","",'Screening Series 1'!D11/8)</f>
        <v/>
      </c>
      <c r="D11" s="122" t="str">
        <f>IF('Screening Series 1'!E11="","",'Screening Series 1'!E11/3)</f>
        <v/>
      </c>
      <c r="E11" s="121" t="str">
        <f>IF('Screening Series 1'!G11 = "","",'Screening Series 1'!G11/9)</f>
        <v/>
      </c>
      <c r="F11" s="121" t="str">
        <f>IF('Screening Series 1'!H11 = "","",'Screening Series 1'!H11/8)</f>
        <v/>
      </c>
      <c r="G11" s="122" t="str">
        <f>IF('Screening Series 1'!I11 = "","",'Screening Series 1'!I11/4)</f>
        <v/>
      </c>
      <c r="H11" s="121" t="str">
        <f>IF('Screening Series 1'!K11 = "","",'Screening Series 1'!K11/14)</f>
        <v/>
      </c>
      <c r="I11" s="121" t="str">
        <f>IF('Screening Series 1'!L11 = "","",'Screening Series 1'!L11/8)</f>
        <v/>
      </c>
      <c r="J11" s="122" t="str">
        <f>IF('Screening Series 1'!M11 = "","",'Screening Series 1'!M11/4)</f>
        <v/>
      </c>
      <c r="K11" s="121" t="str">
        <f>IF('Screening Series 1'!O11 = "","",'Screening Series 1'!O11/10)</f>
        <v/>
      </c>
      <c r="L11" s="121" t="str">
        <f>IF('Screening Series 1'!P11 = "","",'Screening Series 1'!P11/8)</f>
        <v/>
      </c>
      <c r="M11" s="122" t="str">
        <f>IF('Screening Series 1'!Q11 = "","",'Screening Series 1'!Q11/4)</f>
        <v/>
      </c>
      <c r="N11" s="121" t="str">
        <f>IF('Screening Series 1'!S11 = "","",'Screening Series 1'!S11/9)</f>
        <v/>
      </c>
      <c r="O11" s="121" t="str">
        <f>IF('Screening Series 1'!T11 = "","",'Screening Series 1'!T11/8)</f>
        <v/>
      </c>
      <c r="P11" s="122" t="str">
        <f>IF('Screening Series 1'!U11 = "","",'Screening Series 1'!U11/4)</f>
        <v/>
      </c>
      <c r="Q11" s="121" t="str">
        <f>IF('Screening Series 1'!W11 = "","",'Screening Series 1'!W11/8)</f>
        <v/>
      </c>
      <c r="R11" s="122" t="str">
        <f>IF('Screening Series 1'!X11 = "","",'Screening Series 1'!X11/4)</f>
        <v/>
      </c>
      <c r="S11" s="121" t="str">
        <f>IF('Screening Series 1'!Z11 = "","",'Screening Series 1'!Z11/4)</f>
        <v/>
      </c>
      <c r="T11" s="122" t="str">
        <f>IF('Screening Series 1'!AA11 = "","",'Screening Series 1'!AA11/3)</f>
        <v/>
      </c>
    </row>
    <row r="12" spans="1:20" x14ac:dyDescent="0.2">
      <c r="A12" s="36" t="str">
        <f>IF(INPUT!A11 = 0,"", INPUT!A11)</f>
        <v/>
      </c>
      <c r="B12" s="121" t="str">
        <f>IF('Screening Series 1'!C12 = "","", 'Screening Series 1'!C12/8)</f>
        <v/>
      </c>
      <c r="C12" s="121" t="str">
        <f>IF('Screening Series 1'!D12="","",'Screening Series 1'!D12/8)</f>
        <v/>
      </c>
      <c r="D12" s="122" t="str">
        <f>IF('Screening Series 1'!E12="","",'Screening Series 1'!E12/3)</f>
        <v/>
      </c>
      <c r="E12" s="121" t="str">
        <f>IF('Screening Series 1'!G12 = "","",'Screening Series 1'!G12/9)</f>
        <v/>
      </c>
      <c r="F12" s="121" t="str">
        <f>IF('Screening Series 1'!H12 = "","",'Screening Series 1'!H12/8)</f>
        <v/>
      </c>
      <c r="G12" s="122" t="str">
        <f>IF('Screening Series 1'!I12 = "","",'Screening Series 1'!I12/4)</f>
        <v/>
      </c>
      <c r="H12" s="121" t="str">
        <f>IF('Screening Series 1'!K12 = "","",'Screening Series 1'!K12/14)</f>
        <v/>
      </c>
      <c r="I12" s="121" t="str">
        <f>IF('Screening Series 1'!L12 = "","",'Screening Series 1'!L12/8)</f>
        <v/>
      </c>
      <c r="J12" s="122" t="str">
        <f>IF('Screening Series 1'!M12 = "","",'Screening Series 1'!M12/4)</f>
        <v/>
      </c>
      <c r="K12" s="121" t="str">
        <f>IF('Screening Series 1'!O12 = "","",'Screening Series 1'!O12/10)</f>
        <v/>
      </c>
      <c r="L12" s="121" t="str">
        <f>IF('Screening Series 1'!P12 = "","",'Screening Series 1'!P12/8)</f>
        <v/>
      </c>
      <c r="M12" s="122" t="str">
        <f>IF('Screening Series 1'!Q12 = "","",'Screening Series 1'!Q12/4)</f>
        <v/>
      </c>
      <c r="N12" s="121" t="str">
        <f>IF('Screening Series 1'!S12 = "","",'Screening Series 1'!S12/9)</f>
        <v/>
      </c>
      <c r="O12" s="121" t="str">
        <f>IF('Screening Series 1'!T12 = "","",'Screening Series 1'!T12/8)</f>
        <v/>
      </c>
      <c r="P12" s="122" t="str">
        <f>IF('Screening Series 1'!U12 = "","",'Screening Series 1'!U12/4)</f>
        <v/>
      </c>
      <c r="Q12" s="121" t="str">
        <f>IF('Screening Series 1'!W12 = "","",'Screening Series 1'!W12/8)</f>
        <v/>
      </c>
      <c r="R12" s="122" t="str">
        <f>IF('Screening Series 1'!X12 = "","",'Screening Series 1'!X12/4)</f>
        <v/>
      </c>
      <c r="S12" s="121" t="str">
        <f>IF('Screening Series 1'!Z12 = "","",'Screening Series 1'!Z12/4)</f>
        <v/>
      </c>
      <c r="T12" s="122" t="str">
        <f>IF('Screening Series 1'!AA12 = "","",'Screening Series 1'!AA12/3)</f>
        <v/>
      </c>
    </row>
    <row r="13" spans="1:20" x14ac:dyDescent="0.2">
      <c r="A13" s="36" t="str">
        <f>IF(INPUT!A12 = 0,"", INPUT!A12)</f>
        <v/>
      </c>
      <c r="B13" s="121" t="str">
        <f>IF('Screening Series 1'!C13 = "","", 'Screening Series 1'!C13/8)</f>
        <v/>
      </c>
      <c r="C13" s="121" t="str">
        <f>IF('Screening Series 1'!D13="","",'Screening Series 1'!D13/8)</f>
        <v/>
      </c>
      <c r="D13" s="122" t="str">
        <f>IF('Screening Series 1'!E13="","",'Screening Series 1'!E13/3)</f>
        <v/>
      </c>
      <c r="E13" s="121" t="str">
        <f>IF('Screening Series 1'!G13 = "","",'Screening Series 1'!G13/9)</f>
        <v/>
      </c>
      <c r="F13" s="121" t="str">
        <f>IF('Screening Series 1'!H13 = "","",'Screening Series 1'!H13/8)</f>
        <v/>
      </c>
      <c r="G13" s="122" t="str">
        <f>IF('Screening Series 1'!I13 = "","",'Screening Series 1'!I13/4)</f>
        <v/>
      </c>
      <c r="H13" s="121" t="str">
        <f>IF('Screening Series 1'!K13 = "","",'Screening Series 1'!K13/14)</f>
        <v/>
      </c>
      <c r="I13" s="121" t="str">
        <f>IF('Screening Series 1'!L13 = "","",'Screening Series 1'!L13/8)</f>
        <v/>
      </c>
      <c r="J13" s="122" t="str">
        <f>IF('Screening Series 1'!M13 = "","",'Screening Series 1'!M13/4)</f>
        <v/>
      </c>
      <c r="K13" s="121" t="str">
        <f>IF('Screening Series 1'!O13 = "","",'Screening Series 1'!O13/10)</f>
        <v/>
      </c>
      <c r="L13" s="121" t="str">
        <f>IF('Screening Series 1'!P13 = "","",'Screening Series 1'!P13/8)</f>
        <v/>
      </c>
      <c r="M13" s="122" t="str">
        <f>IF('Screening Series 1'!Q13 = "","",'Screening Series 1'!Q13/4)</f>
        <v/>
      </c>
      <c r="N13" s="121" t="str">
        <f>IF('Screening Series 1'!S13 = "","",'Screening Series 1'!S13/9)</f>
        <v/>
      </c>
      <c r="O13" s="121" t="str">
        <f>IF('Screening Series 1'!T13 = "","",'Screening Series 1'!T13/8)</f>
        <v/>
      </c>
      <c r="P13" s="122" t="str">
        <f>IF('Screening Series 1'!U13 = "","",'Screening Series 1'!U13/4)</f>
        <v/>
      </c>
      <c r="Q13" s="121" t="str">
        <f>IF('Screening Series 1'!W13 = "","",'Screening Series 1'!W13/8)</f>
        <v/>
      </c>
      <c r="R13" s="122" t="str">
        <f>IF('Screening Series 1'!X13 = "","",'Screening Series 1'!X13/4)</f>
        <v/>
      </c>
      <c r="S13" s="121" t="str">
        <f>IF('Screening Series 1'!Z13 = "","",'Screening Series 1'!Z13/4)</f>
        <v/>
      </c>
      <c r="T13" s="122" t="str">
        <f>IF('Screening Series 1'!AA13 = "","",'Screening Series 1'!AA13/3)</f>
        <v/>
      </c>
    </row>
    <row r="14" spans="1:20" x14ac:dyDescent="0.2">
      <c r="A14" s="36" t="str">
        <f>IF(INPUT!A13 = 0,"", INPUT!A13)</f>
        <v/>
      </c>
      <c r="B14" s="121" t="str">
        <f>IF('Screening Series 1'!C14 = "","", 'Screening Series 1'!C14/8)</f>
        <v/>
      </c>
      <c r="C14" s="121" t="str">
        <f>IF('Screening Series 1'!D14="","",'Screening Series 1'!D14/8)</f>
        <v/>
      </c>
      <c r="D14" s="122" t="str">
        <f>IF('Screening Series 1'!E14="","",'Screening Series 1'!E14/3)</f>
        <v/>
      </c>
      <c r="E14" s="121" t="str">
        <f>IF('Screening Series 1'!G14 = "","",'Screening Series 1'!G14/9)</f>
        <v/>
      </c>
      <c r="F14" s="121" t="str">
        <f>IF('Screening Series 1'!H14 = "","",'Screening Series 1'!H14/8)</f>
        <v/>
      </c>
      <c r="G14" s="122" t="str">
        <f>IF('Screening Series 1'!I14 = "","",'Screening Series 1'!I14/4)</f>
        <v/>
      </c>
      <c r="H14" s="121" t="str">
        <f>IF('Screening Series 1'!K14 = "","",'Screening Series 1'!K14/14)</f>
        <v/>
      </c>
      <c r="I14" s="121" t="str">
        <f>IF('Screening Series 1'!L14 = "","",'Screening Series 1'!L14/8)</f>
        <v/>
      </c>
      <c r="J14" s="122" t="str">
        <f>IF('Screening Series 1'!M14 = "","",'Screening Series 1'!M14/4)</f>
        <v/>
      </c>
      <c r="K14" s="121" t="str">
        <f>IF('Screening Series 1'!O14 = "","",'Screening Series 1'!O14/10)</f>
        <v/>
      </c>
      <c r="L14" s="121" t="str">
        <f>IF('Screening Series 1'!P14 = "","",'Screening Series 1'!P14/8)</f>
        <v/>
      </c>
      <c r="M14" s="122" t="str">
        <f>IF('Screening Series 1'!Q14 = "","",'Screening Series 1'!Q14/4)</f>
        <v/>
      </c>
      <c r="N14" s="121" t="str">
        <f>IF('Screening Series 1'!S14 = "","",'Screening Series 1'!S14/9)</f>
        <v/>
      </c>
      <c r="O14" s="121" t="str">
        <f>IF('Screening Series 1'!T14 = "","",'Screening Series 1'!T14/8)</f>
        <v/>
      </c>
      <c r="P14" s="122" t="str">
        <f>IF('Screening Series 1'!U14 = "","",'Screening Series 1'!U14/4)</f>
        <v/>
      </c>
      <c r="Q14" s="121" t="str">
        <f>IF('Screening Series 1'!W14 = "","",'Screening Series 1'!W14/8)</f>
        <v/>
      </c>
      <c r="R14" s="122" t="str">
        <f>IF('Screening Series 1'!X14 = "","",'Screening Series 1'!X14/4)</f>
        <v/>
      </c>
      <c r="S14" s="121" t="str">
        <f>IF('Screening Series 1'!Z14 = "","",'Screening Series 1'!Z14/4)</f>
        <v/>
      </c>
      <c r="T14" s="122" t="str">
        <f>IF('Screening Series 1'!AA14 = "","",'Screening Series 1'!AA14/3)</f>
        <v/>
      </c>
    </row>
    <row r="15" spans="1:20" x14ac:dyDescent="0.2">
      <c r="A15" s="36" t="str">
        <f>IF(INPUT!A14 = 0,"", INPUT!A14)</f>
        <v/>
      </c>
      <c r="B15" s="121" t="str">
        <f>IF('Screening Series 1'!C15 = "","", 'Screening Series 1'!C15/8)</f>
        <v/>
      </c>
      <c r="C15" s="121" t="str">
        <f>IF('Screening Series 1'!D15="","",'Screening Series 1'!D15/8)</f>
        <v/>
      </c>
      <c r="D15" s="122" t="str">
        <f>IF('Screening Series 1'!E15="","",'Screening Series 1'!E15/3)</f>
        <v/>
      </c>
      <c r="E15" s="121" t="str">
        <f>IF('Screening Series 1'!G15 = "","",'Screening Series 1'!G15/9)</f>
        <v/>
      </c>
      <c r="F15" s="121" t="str">
        <f>IF('Screening Series 1'!H15 = "","",'Screening Series 1'!H15/8)</f>
        <v/>
      </c>
      <c r="G15" s="122" t="str">
        <f>IF('Screening Series 1'!I15 = "","",'Screening Series 1'!I15/4)</f>
        <v/>
      </c>
      <c r="H15" s="121" t="str">
        <f>IF('Screening Series 1'!K15 = "","",'Screening Series 1'!K15/14)</f>
        <v/>
      </c>
      <c r="I15" s="121" t="str">
        <f>IF('Screening Series 1'!L15 = "","",'Screening Series 1'!L15/8)</f>
        <v/>
      </c>
      <c r="J15" s="122" t="str">
        <f>IF('Screening Series 1'!M15 = "","",'Screening Series 1'!M15/4)</f>
        <v/>
      </c>
      <c r="K15" s="121" t="str">
        <f>IF('Screening Series 1'!O15 = "","",'Screening Series 1'!O15/10)</f>
        <v/>
      </c>
      <c r="L15" s="121" t="str">
        <f>IF('Screening Series 1'!P15 = "","",'Screening Series 1'!P15/8)</f>
        <v/>
      </c>
      <c r="M15" s="122" t="str">
        <f>IF('Screening Series 1'!Q15 = "","",'Screening Series 1'!Q15/4)</f>
        <v/>
      </c>
      <c r="N15" s="121" t="str">
        <f>IF('Screening Series 1'!S15 = "","",'Screening Series 1'!S15/9)</f>
        <v/>
      </c>
      <c r="O15" s="121" t="str">
        <f>IF('Screening Series 1'!T15 = "","",'Screening Series 1'!T15/8)</f>
        <v/>
      </c>
      <c r="P15" s="122" t="str">
        <f>IF('Screening Series 1'!U15 = "","",'Screening Series 1'!U15/4)</f>
        <v/>
      </c>
      <c r="Q15" s="121" t="str">
        <f>IF('Screening Series 1'!W15 = "","",'Screening Series 1'!W15/8)</f>
        <v/>
      </c>
      <c r="R15" s="122" t="str">
        <f>IF('Screening Series 1'!X15 = "","",'Screening Series 1'!X15/4)</f>
        <v/>
      </c>
      <c r="S15" s="121" t="str">
        <f>IF('Screening Series 1'!Z15 = "","",'Screening Series 1'!Z15/4)</f>
        <v/>
      </c>
      <c r="T15" s="122" t="str">
        <f>IF('Screening Series 1'!AA15 = "","",'Screening Series 1'!AA15/3)</f>
        <v/>
      </c>
    </row>
    <row r="16" spans="1:20" x14ac:dyDescent="0.2">
      <c r="A16" s="36" t="str">
        <f>IF(INPUT!A15 = 0,"", INPUT!A15)</f>
        <v/>
      </c>
      <c r="B16" s="121" t="str">
        <f>IF('Screening Series 1'!C16 = "","", 'Screening Series 1'!C16/8)</f>
        <v/>
      </c>
      <c r="C16" s="121" t="str">
        <f>IF('Screening Series 1'!D16="","",'Screening Series 1'!D16/8)</f>
        <v/>
      </c>
      <c r="D16" s="122" t="str">
        <f>IF('Screening Series 1'!E16="","",'Screening Series 1'!E16/3)</f>
        <v/>
      </c>
      <c r="E16" s="121" t="str">
        <f>IF('Screening Series 1'!G16 = "","",'Screening Series 1'!G16/9)</f>
        <v/>
      </c>
      <c r="F16" s="121" t="str">
        <f>IF('Screening Series 1'!H16 = "","",'Screening Series 1'!H16/8)</f>
        <v/>
      </c>
      <c r="G16" s="122" t="str">
        <f>IF('Screening Series 1'!I16 = "","",'Screening Series 1'!I16/4)</f>
        <v/>
      </c>
      <c r="H16" s="121" t="str">
        <f>IF('Screening Series 1'!K16 = "","",'Screening Series 1'!K16/14)</f>
        <v/>
      </c>
      <c r="I16" s="121" t="str">
        <f>IF('Screening Series 1'!L16 = "","",'Screening Series 1'!L16/8)</f>
        <v/>
      </c>
      <c r="J16" s="122" t="str">
        <f>IF('Screening Series 1'!M16 = "","",'Screening Series 1'!M16/4)</f>
        <v/>
      </c>
      <c r="K16" s="121" t="str">
        <f>IF('Screening Series 1'!O16 = "","",'Screening Series 1'!O16/10)</f>
        <v/>
      </c>
      <c r="L16" s="121" t="str">
        <f>IF('Screening Series 1'!P16 = "","",'Screening Series 1'!P16/8)</f>
        <v/>
      </c>
      <c r="M16" s="122" t="str">
        <f>IF('Screening Series 1'!Q16 = "","",'Screening Series 1'!Q16/4)</f>
        <v/>
      </c>
      <c r="N16" s="121" t="str">
        <f>IF('Screening Series 1'!S16 = "","",'Screening Series 1'!S16/9)</f>
        <v/>
      </c>
      <c r="O16" s="121" t="str">
        <f>IF('Screening Series 1'!T16 = "","",'Screening Series 1'!T16/8)</f>
        <v/>
      </c>
      <c r="P16" s="122" t="str">
        <f>IF('Screening Series 1'!U16 = "","",'Screening Series 1'!U16/4)</f>
        <v/>
      </c>
      <c r="Q16" s="121" t="str">
        <f>IF('Screening Series 1'!W16 = "","",'Screening Series 1'!W16/8)</f>
        <v/>
      </c>
      <c r="R16" s="122" t="str">
        <f>IF('Screening Series 1'!X16 = "","",'Screening Series 1'!X16/4)</f>
        <v/>
      </c>
      <c r="S16" s="121" t="str">
        <f>IF('Screening Series 1'!Z16 = "","",'Screening Series 1'!Z16/4)</f>
        <v/>
      </c>
      <c r="T16" s="122" t="str">
        <f>IF('Screening Series 1'!AA16 = "","",'Screening Series 1'!AA16/3)</f>
        <v/>
      </c>
    </row>
    <row r="17" spans="1:20" x14ac:dyDescent="0.2">
      <c r="A17" s="36" t="str">
        <f>IF(INPUT!A16 = 0,"", INPUT!A16)</f>
        <v/>
      </c>
      <c r="B17" s="121" t="str">
        <f>IF('Screening Series 1'!C17 = "","", 'Screening Series 1'!C17/8)</f>
        <v/>
      </c>
      <c r="C17" s="121" t="str">
        <f>IF('Screening Series 1'!D17="","",'Screening Series 1'!D17/8)</f>
        <v/>
      </c>
      <c r="D17" s="122" t="str">
        <f>IF('Screening Series 1'!E17="","",'Screening Series 1'!E17/3)</f>
        <v/>
      </c>
      <c r="E17" s="121" t="str">
        <f>IF('Screening Series 1'!G17 = "","",'Screening Series 1'!G17/9)</f>
        <v/>
      </c>
      <c r="F17" s="121" t="str">
        <f>IF('Screening Series 1'!H17 = "","",'Screening Series 1'!H17/8)</f>
        <v/>
      </c>
      <c r="G17" s="122" t="str">
        <f>IF('Screening Series 1'!I17 = "","",'Screening Series 1'!I17/4)</f>
        <v/>
      </c>
      <c r="H17" s="121" t="str">
        <f>IF('Screening Series 1'!K17 = "","",'Screening Series 1'!K17/14)</f>
        <v/>
      </c>
      <c r="I17" s="121" t="str">
        <f>IF('Screening Series 1'!L17 = "","",'Screening Series 1'!L17/8)</f>
        <v/>
      </c>
      <c r="J17" s="122" t="str">
        <f>IF('Screening Series 1'!M17 = "","",'Screening Series 1'!M17/4)</f>
        <v/>
      </c>
      <c r="K17" s="121" t="str">
        <f>IF('Screening Series 1'!O17 = "","",'Screening Series 1'!O17/10)</f>
        <v/>
      </c>
      <c r="L17" s="121" t="str">
        <f>IF('Screening Series 1'!P17 = "","",'Screening Series 1'!P17/8)</f>
        <v/>
      </c>
      <c r="M17" s="122" t="str">
        <f>IF('Screening Series 1'!Q17 = "","",'Screening Series 1'!Q17/4)</f>
        <v/>
      </c>
      <c r="N17" s="121" t="str">
        <f>IF('Screening Series 1'!S17 = "","",'Screening Series 1'!S17/9)</f>
        <v/>
      </c>
      <c r="O17" s="121" t="str">
        <f>IF('Screening Series 1'!T17 = "","",'Screening Series 1'!T17/8)</f>
        <v/>
      </c>
      <c r="P17" s="122" t="str">
        <f>IF('Screening Series 1'!U17 = "","",'Screening Series 1'!U17/4)</f>
        <v/>
      </c>
      <c r="Q17" s="121" t="str">
        <f>IF('Screening Series 1'!W17 = "","",'Screening Series 1'!W17/8)</f>
        <v/>
      </c>
      <c r="R17" s="122" t="str">
        <f>IF('Screening Series 1'!X17 = "","",'Screening Series 1'!X17/4)</f>
        <v/>
      </c>
      <c r="S17" s="121" t="str">
        <f>IF('Screening Series 1'!Z17 = "","",'Screening Series 1'!Z17/4)</f>
        <v/>
      </c>
      <c r="T17" s="122" t="str">
        <f>IF('Screening Series 1'!AA17 = "","",'Screening Series 1'!AA17/3)</f>
        <v/>
      </c>
    </row>
    <row r="18" spans="1:20" x14ac:dyDescent="0.2">
      <c r="A18" s="36" t="str">
        <f>IF(INPUT!A17 = 0,"", INPUT!A17)</f>
        <v/>
      </c>
      <c r="B18" s="121" t="str">
        <f>IF('Screening Series 1'!C18 = "","", 'Screening Series 1'!C18/8)</f>
        <v/>
      </c>
      <c r="C18" s="121" t="str">
        <f>IF('Screening Series 1'!D18="","",'Screening Series 1'!D18/8)</f>
        <v/>
      </c>
      <c r="D18" s="122" t="str">
        <f>IF('Screening Series 1'!E18="","",'Screening Series 1'!E18/3)</f>
        <v/>
      </c>
      <c r="E18" s="121" t="str">
        <f>IF('Screening Series 1'!G18 = "","",'Screening Series 1'!G18/9)</f>
        <v/>
      </c>
      <c r="F18" s="121" t="str">
        <f>IF('Screening Series 1'!H18 = "","",'Screening Series 1'!H18/8)</f>
        <v/>
      </c>
      <c r="G18" s="122" t="str">
        <f>IF('Screening Series 1'!I18 = "","",'Screening Series 1'!I18/4)</f>
        <v/>
      </c>
      <c r="H18" s="121" t="str">
        <f>IF('Screening Series 1'!K18 = "","",'Screening Series 1'!K18/14)</f>
        <v/>
      </c>
      <c r="I18" s="121" t="str">
        <f>IF('Screening Series 1'!L18 = "","",'Screening Series 1'!L18/8)</f>
        <v/>
      </c>
      <c r="J18" s="122" t="str">
        <f>IF('Screening Series 1'!M18 = "","",'Screening Series 1'!M18/4)</f>
        <v/>
      </c>
      <c r="K18" s="121" t="str">
        <f>IF('Screening Series 1'!O18 = "","",'Screening Series 1'!O18/10)</f>
        <v/>
      </c>
      <c r="L18" s="121" t="str">
        <f>IF('Screening Series 1'!P18 = "","",'Screening Series 1'!P18/8)</f>
        <v/>
      </c>
      <c r="M18" s="122" t="str">
        <f>IF('Screening Series 1'!Q18 = "","",'Screening Series 1'!Q18/4)</f>
        <v/>
      </c>
      <c r="N18" s="121" t="str">
        <f>IF('Screening Series 1'!S18 = "","",'Screening Series 1'!S18/9)</f>
        <v/>
      </c>
      <c r="O18" s="121" t="str">
        <f>IF('Screening Series 1'!T18 = "","",'Screening Series 1'!T18/8)</f>
        <v/>
      </c>
      <c r="P18" s="122" t="str">
        <f>IF('Screening Series 1'!U18 = "","",'Screening Series 1'!U18/4)</f>
        <v/>
      </c>
      <c r="Q18" s="121" t="str">
        <f>IF('Screening Series 1'!W18 = "","",'Screening Series 1'!W18/8)</f>
        <v/>
      </c>
      <c r="R18" s="122" t="str">
        <f>IF('Screening Series 1'!X18 = "","",'Screening Series 1'!X18/4)</f>
        <v/>
      </c>
      <c r="S18" s="121" t="str">
        <f>IF('Screening Series 1'!Z18 = "","",'Screening Series 1'!Z18/4)</f>
        <v/>
      </c>
      <c r="T18" s="122" t="str">
        <f>IF('Screening Series 1'!AA18 = "","",'Screening Series 1'!AA18/3)</f>
        <v/>
      </c>
    </row>
    <row r="19" spans="1:20" x14ac:dyDescent="0.2">
      <c r="A19" s="36" t="str">
        <f>IF(INPUT!A18 = 0,"", INPUT!A18)</f>
        <v/>
      </c>
      <c r="B19" s="121" t="str">
        <f>IF('Screening Series 1'!C19 = "","", 'Screening Series 1'!C19/8)</f>
        <v/>
      </c>
      <c r="C19" s="121" t="str">
        <f>IF('Screening Series 1'!D19="","",'Screening Series 1'!D19/8)</f>
        <v/>
      </c>
      <c r="D19" s="122" t="str">
        <f>IF('Screening Series 1'!E19="","",'Screening Series 1'!E19/3)</f>
        <v/>
      </c>
      <c r="E19" s="121" t="str">
        <f>IF('Screening Series 1'!G19 = "","",'Screening Series 1'!G19/9)</f>
        <v/>
      </c>
      <c r="F19" s="121" t="str">
        <f>IF('Screening Series 1'!H19 = "","",'Screening Series 1'!H19/8)</f>
        <v/>
      </c>
      <c r="G19" s="122" t="str">
        <f>IF('Screening Series 1'!I19 = "","",'Screening Series 1'!I19/4)</f>
        <v/>
      </c>
      <c r="H19" s="121" t="str">
        <f>IF('Screening Series 1'!K19 = "","",'Screening Series 1'!K19/14)</f>
        <v/>
      </c>
      <c r="I19" s="121" t="str">
        <f>IF('Screening Series 1'!L19 = "","",'Screening Series 1'!L19/8)</f>
        <v/>
      </c>
      <c r="J19" s="122" t="str">
        <f>IF('Screening Series 1'!M19 = "","",'Screening Series 1'!M19/4)</f>
        <v/>
      </c>
      <c r="K19" s="121" t="str">
        <f>IF('Screening Series 1'!O19 = "","",'Screening Series 1'!O19/10)</f>
        <v/>
      </c>
      <c r="L19" s="121" t="str">
        <f>IF('Screening Series 1'!P19 = "","",'Screening Series 1'!P19/8)</f>
        <v/>
      </c>
      <c r="M19" s="122" t="str">
        <f>IF('Screening Series 1'!Q19 = "","",'Screening Series 1'!Q19/4)</f>
        <v/>
      </c>
      <c r="N19" s="121" t="str">
        <f>IF('Screening Series 1'!S19 = "","",'Screening Series 1'!S19/9)</f>
        <v/>
      </c>
      <c r="O19" s="121" t="str">
        <f>IF('Screening Series 1'!T19 = "","",'Screening Series 1'!T19/8)</f>
        <v/>
      </c>
      <c r="P19" s="122" t="str">
        <f>IF('Screening Series 1'!U19 = "","",'Screening Series 1'!U19/4)</f>
        <v/>
      </c>
      <c r="Q19" s="121" t="str">
        <f>IF('Screening Series 1'!W19 = "","",'Screening Series 1'!W19/8)</f>
        <v/>
      </c>
      <c r="R19" s="122" t="str">
        <f>IF('Screening Series 1'!X19 = "","",'Screening Series 1'!X19/4)</f>
        <v/>
      </c>
      <c r="S19" s="121" t="str">
        <f>IF('Screening Series 1'!Z19 = "","",'Screening Series 1'!Z19/4)</f>
        <v/>
      </c>
      <c r="T19" s="122" t="str">
        <f>IF('Screening Series 1'!AA19 = "","",'Screening Series 1'!AA19/3)</f>
        <v/>
      </c>
    </row>
    <row r="20" spans="1:20" x14ac:dyDescent="0.2">
      <c r="A20" s="36" t="str">
        <f>IF(INPUT!A19 = 0,"", INPUT!A19)</f>
        <v/>
      </c>
      <c r="B20" s="121" t="str">
        <f>IF('Screening Series 1'!C20 = "","", 'Screening Series 1'!C20/8)</f>
        <v/>
      </c>
      <c r="C20" s="121" t="str">
        <f>IF('Screening Series 1'!D20="","",'Screening Series 1'!D20/8)</f>
        <v/>
      </c>
      <c r="D20" s="122" t="str">
        <f>IF('Screening Series 1'!E20="","",'Screening Series 1'!E20/3)</f>
        <v/>
      </c>
      <c r="E20" s="121" t="str">
        <f>IF('Screening Series 1'!G20 = "","",'Screening Series 1'!G20/9)</f>
        <v/>
      </c>
      <c r="F20" s="121" t="str">
        <f>IF('Screening Series 1'!H20 = "","",'Screening Series 1'!H20/8)</f>
        <v/>
      </c>
      <c r="G20" s="122" t="str">
        <f>IF('Screening Series 1'!I20 = "","",'Screening Series 1'!I20/4)</f>
        <v/>
      </c>
      <c r="H20" s="121" t="str">
        <f>IF('Screening Series 1'!K20 = "","",'Screening Series 1'!K20/14)</f>
        <v/>
      </c>
      <c r="I20" s="121" t="str">
        <f>IF('Screening Series 1'!L20 = "","",'Screening Series 1'!L20/8)</f>
        <v/>
      </c>
      <c r="J20" s="122" t="str">
        <f>IF('Screening Series 1'!M20 = "","",'Screening Series 1'!M20/4)</f>
        <v/>
      </c>
      <c r="K20" s="121" t="str">
        <f>IF('Screening Series 1'!O20 = "","",'Screening Series 1'!O20/10)</f>
        <v/>
      </c>
      <c r="L20" s="121" t="str">
        <f>IF('Screening Series 1'!P20 = "","",'Screening Series 1'!P20/8)</f>
        <v/>
      </c>
      <c r="M20" s="122" t="str">
        <f>IF('Screening Series 1'!Q20 = "","",'Screening Series 1'!Q20/4)</f>
        <v/>
      </c>
      <c r="N20" s="121" t="str">
        <f>IF('Screening Series 1'!S20 = "","",'Screening Series 1'!S20/9)</f>
        <v/>
      </c>
      <c r="O20" s="121" t="str">
        <f>IF('Screening Series 1'!T20 = "","",'Screening Series 1'!T20/8)</f>
        <v/>
      </c>
      <c r="P20" s="122" t="str">
        <f>IF('Screening Series 1'!U20 = "","",'Screening Series 1'!U20/4)</f>
        <v/>
      </c>
      <c r="Q20" s="121" t="str">
        <f>IF('Screening Series 1'!W20 = "","",'Screening Series 1'!W20/8)</f>
        <v/>
      </c>
      <c r="R20" s="122" t="str">
        <f>IF('Screening Series 1'!X20 = "","",'Screening Series 1'!X20/4)</f>
        <v/>
      </c>
      <c r="S20" s="121" t="str">
        <f>IF('Screening Series 1'!Z20 = "","",'Screening Series 1'!Z20/4)</f>
        <v/>
      </c>
      <c r="T20" s="122" t="str">
        <f>IF('Screening Series 1'!AA20 = "","",'Screening Series 1'!AA20/3)</f>
        <v/>
      </c>
    </row>
    <row r="21" spans="1:20" x14ac:dyDescent="0.2">
      <c r="A21" s="36" t="str">
        <f>IF(INPUT!A20 = 0,"", INPUT!A20)</f>
        <v/>
      </c>
      <c r="B21" s="121" t="str">
        <f>IF('Screening Series 1'!C21 = "","", 'Screening Series 1'!C21/8)</f>
        <v/>
      </c>
      <c r="C21" s="121" t="str">
        <f>IF('Screening Series 1'!D21="","",'Screening Series 1'!D21/8)</f>
        <v/>
      </c>
      <c r="D21" s="122" t="str">
        <f>IF('Screening Series 1'!E21="","",'Screening Series 1'!E21/3)</f>
        <v/>
      </c>
      <c r="E21" s="121" t="str">
        <f>IF('Screening Series 1'!G21 = "","",'Screening Series 1'!G21/9)</f>
        <v/>
      </c>
      <c r="F21" s="121" t="str">
        <f>IF('Screening Series 1'!H21 = "","",'Screening Series 1'!H21/8)</f>
        <v/>
      </c>
      <c r="G21" s="122" t="str">
        <f>IF('Screening Series 1'!I21 = "","",'Screening Series 1'!I21/4)</f>
        <v/>
      </c>
      <c r="H21" s="121" t="str">
        <f>IF('Screening Series 1'!K21 = "","",'Screening Series 1'!K21/14)</f>
        <v/>
      </c>
      <c r="I21" s="121" t="str">
        <f>IF('Screening Series 1'!L21 = "","",'Screening Series 1'!L21/8)</f>
        <v/>
      </c>
      <c r="J21" s="122" t="str">
        <f>IF('Screening Series 1'!M21 = "","",'Screening Series 1'!M21/4)</f>
        <v/>
      </c>
      <c r="K21" s="121" t="str">
        <f>IF('Screening Series 1'!O21 = "","",'Screening Series 1'!O21/10)</f>
        <v/>
      </c>
      <c r="L21" s="121" t="str">
        <f>IF('Screening Series 1'!P21 = "","",'Screening Series 1'!P21/8)</f>
        <v/>
      </c>
      <c r="M21" s="122" t="str">
        <f>IF('Screening Series 1'!Q21 = "","",'Screening Series 1'!Q21/4)</f>
        <v/>
      </c>
      <c r="N21" s="121" t="str">
        <f>IF('Screening Series 1'!S21 = "","",'Screening Series 1'!S21/9)</f>
        <v/>
      </c>
      <c r="O21" s="121" t="str">
        <f>IF('Screening Series 1'!T21 = "","",'Screening Series 1'!T21/8)</f>
        <v/>
      </c>
      <c r="P21" s="122" t="str">
        <f>IF('Screening Series 1'!U21 = "","",'Screening Series 1'!U21/4)</f>
        <v/>
      </c>
      <c r="Q21" s="121" t="str">
        <f>IF('Screening Series 1'!W21 = "","",'Screening Series 1'!W21/8)</f>
        <v/>
      </c>
      <c r="R21" s="122" t="str">
        <f>IF('Screening Series 1'!X21 = "","",'Screening Series 1'!X21/4)</f>
        <v/>
      </c>
      <c r="S21" s="121" t="str">
        <f>IF('Screening Series 1'!Z21 = "","",'Screening Series 1'!Z21/4)</f>
        <v/>
      </c>
      <c r="T21" s="122" t="str">
        <f>IF('Screening Series 1'!AA21 = "","",'Screening Series 1'!AA21/3)</f>
        <v/>
      </c>
    </row>
    <row r="22" spans="1:20" x14ac:dyDescent="0.2">
      <c r="A22" s="36" t="str">
        <f>IF(INPUT!A21 = 0,"", INPUT!A21)</f>
        <v/>
      </c>
      <c r="B22" s="121" t="str">
        <f>IF('Screening Series 1'!C22 = "","", 'Screening Series 1'!C22/8)</f>
        <v/>
      </c>
      <c r="C22" s="121" t="str">
        <f>IF('Screening Series 1'!D22="","",'Screening Series 1'!D22/8)</f>
        <v/>
      </c>
      <c r="D22" s="122" t="str">
        <f>IF('Screening Series 1'!E22="","",'Screening Series 1'!E22/3)</f>
        <v/>
      </c>
      <c r="E22" s="121" t="str">
        <f>IF('Screening Series 1'!G22 = "","",'Screening Series 1'!G22/9)</f>
        <v/>
      </c>
      <c r="F22" s="121" t="str">
        <f>IF('Screening Series 1'!H22 = "","",'Screening Series 1'!H22/8)</f>
        <v/>
      </c>
      <c r="G22" s="122" t="str">
        <f>IF('Screening Series 1'!I22 = "","",'Screening Series 1'!I22/4)</f>
        <v/>
      </c>
      <c r="H22" s="121" t="str">
        <f>IF('Screening Series 1'!K22 = "","",'Screening Series 1'!K22/14)</f>
        <v/>
      </c>
      <c r="I22" s="121" t="str">
        <f>IF('Screening Series 1'!L22 = "","",'Screening Series 1'!L22/8)</f>
        <v/>
      </c>
      <c r="J22" s="122" t="str">
        <f>IF('Screening Series 1'!M22 = "","",'Screening Series 1'!M22/4)</f>
        <v/>
      </c>
      <c r="K22" s="121" t="str">
        <f>IF('Screening Series 1'!O22 = "","",'Screening Series 1'!O22/10)</f>
        <v/>
      </c>
      <c r="L22" s="121" t="str">
        <f>IF('Screening Series 1'!P22 = "","",'Screening Series 1'!P22/8)</f>
        <v/>
      </c>
      <c r="M22" s="122" t="str">
        <f>IF('Screening Series 1'!Q22 = "","",'Screening Series 1'!Q22/4)</f>
        <v/>
      </c>
      <c r="N22" s="121" t="str">
        <f>IF('Screening Series 1'!S22 = "","",'Screening Series 1'!S22/9)</f>
        <v/>
      </c>
      <c r="O22" s="121" t="str">
        <f>IF('Screening Series 1'!T22 = "","",'Screening Series 1'!T22/8)</f>
        <v/>
      </c>
      <c r="P22" s="122" t="str">
        <f>IF('Screening Series 1'!U22 = "","",'Screening Series 1'!U22/4)</f>
        <v/>
      </c>
      <c r="Q22" s="121" t="str">
        <f>IF('Screening Series 1'!W22 = "","",'Screening Series 1'!W22/8)</f>
        <v/>
      </c>
      <c r="R22" s="122" t="str">
        <f>IF('Screening Series 1'!X22 = "","",'Screening Series 1'!X22/4)</f>
        <v/>
      </c>
      <c r="S22" s="121" t="str">
        <f>IF('Screening Series 1'!Z22 = "","",'Screening Series 1'!Z22/4)</f>
        <v/>
      </c>
      <c r="T22" s="122" t="str">
        <f>IF('Screening Series 1'!AA22 = "","",'Screening Series 1'!AA22/3)</f>
        <v/>
      </c>
    </row>
    <row r="23" spans="1:20" x14ac:dyDescent="0.2">
      <c r="A23" s="36" t="str">
        <f>IF(INPUT!A22 = 0,"", INPUT!A22)</f>
        <v/>
      </c>
      <c r="B23" s="121" t="str">
        <f>IF('Screening Series 1'!C23 = "","", 'Screening Series 1'!C23/8)</f>
        <v/>
      </c>
      <c r="C23" s="121" t="str">
        <f>IF('Screening Series 1'!D23="","",'Screening Series 1'!D23/8)</f>
        <v/>
      </c>
      <c r="D23" s="122" t="str">
        <f>IF('Screening Series 1'!E23="","",'Screening Series 1'!E23/3)</f>
        <v/>
      </c>
      <c r="E23" s="121" t="str">
        <f>IF('Screening Series 1'!G23 = "","",'Screening Series 1'!G23/9)</f>
        <v/>
      </c>
      <c r="F23" s="121" t="str">
        <f>IF('Screening Series 1'!H23 = "","",'Screening Series 1'!H23/8)</f>
        <v/>
      </c>
      <c r="G23" s="122" t="str">
        <f>IF('Screening Series 1'!I23 = "","",'Screening Series 1'!I23/4)</f>
        <v/>
      </c>
      <c r="H23" s="121" t="str">
        <f>IF('Screening Series 1'!K23 = "","",'Screening Series 1'!K23/14)</f>
        <v/>
      </c>
      <c r="I23" s="121" t="str">
        <f>IF('Screening Series 1'!L23 = "","",'Screening Series 1'!L23/8)</f>
        <v/>
      </c>
      <c r="J23" s="122" t="str">
        <f>IF('Screening Series 1'!M23 = "","",'Screening Series 1'!M23/4)</f>
        <v/>
      </c>
      <c r="K23" s="121" t="str">
        <f>IF('Screening Series 1'!O23 = "","",'Screening Series 1'!O23/10)</f>
        <v/>
      </c>
      <c r="L23" s="121" t="str">
        <f>IF('Screening Series 1'!P23 = "","",'Screening Series 1'!P23/8)</f>
        <v/>
      </c>
      <c r="M23" s="122" t="str">
        <f>IF('Screening Series 1'!Q23 = "","",'Screening Series 1'!Q23/4)</f>
        <v/>
      </c>
      <c r="N23" s="121" t="str">
        <f>IF('Screening Series 1'!S23 = "","",'Screening Series 1'!S23/9)</f>
        <v/>
      </c>
      <c r="O23" s="121" t="str">
        <f>IF('Screening Series 1'!T23 = "","",'Screening Series 1'!T23/8)</f>
        <v/>
      </c>
      <c r="P23" s="122" t="str">
        <f>IF('Screening Series 1'!U23 = "","",'Screening Series 1'!U23/4)</f>
        <v/>
      </c>
      <c r="Q23" s="121" t="str">
        <f>IF('Screening Series 1'!W23 = "","",'Screening Series 1'!W23/8)</f>
        <v/>
      </c>
      <c r="R23" s="122" t="str">
        <f>IF('Screening Series 1'!X23 = "","",'Screening Series 1'!X23/4)</f>
        <v/>
      </c>
      <c r="S23" s="121" t="str">
        <f>IF('Screening Series 1'!Z23 = "","",'Screening Series 1'!Z23/4)</f>
        <v/>
      </c>
      <c r="T23" s="122" t="str">
        <f>IF('Screening Series 1'!AA23 = "","",'Screening Series 1'!AA23/3)</f>
        <v/>
      </c>
    </row>
    <row r="24" spans="1:20" x14ac:dyDescent="0.2">
      <c r="A24" s="36" t="str">
        <f>IF(INPUT!A23 = 0,"", INPUT!A23)</f>
        <v/>
      </c>
      <c r="B24" s="121" t="str">
        <f>IF('Screening Series 1'!C24 = "","", 'Screening Series 1'!C24/8)</f>
        <v/>
      </c>
      <c r="C24" s="121" t="str">
        <f>IF('Screening Series 1'!D24="","",'Screening Series 1'!D24/8)</f>
        <v/>
      </c>
      <c r="D24" s="122" t="str">
        <f>IF('Screening Series 1'!E24="","",'Screening Series 1'!E24/3)</f>
        <v/>
      </c>
      <c r="E24" s="121" t="str">
        <f>IF('Screening Series 1'!G24 = "","",'Screening Series 1'!G24/9)</f>
        <v/>
      </c>
      <c r="F24" s="121" t="str">
        <f>IF('Screening Series 1'!H24 = "","",'Screening Series 1'!H24/8)</f>
        <v/>
      </c>
      <c r="G24" s="122" t="str">
        <f>IF('Screening Series 1'!I24 = "","",'Screening Series 1'!I24/4)</f>
        <v/>
      </c>
      <c r="H24" s="121" t="str">
        <f>IF('Screening Series 1'!K24 = "","",'Screening Series 1'!K24/14)</f>
        <v/>
      </c>
      <c r="I24" s="121" t="str">
        <f>IF('Screening Series 1'!L24 = "","",'Screening Series 1'!L24/8)</f>
        <v/>
      </c>
      <c r="J24" s="122" t="str">
        <f>IF('Screening Series 1'!M24 = "","",'Screening Series 1'!M24/4)</f>
        <v/>
      </c>
      <c r="K24" s="121" t="str">
        <f>IF('Screening Series 1'!O24 = "","",'Screening Series 1'!O24/10)</f>
        <v/>
      </c>
      <c r="L24" s="121" t="str">
        <f>IF('Screening Series 1'!P24 = "","",'Screening Series 1'!P24/8)</f>
        <v/>
      </c>
      <c r="M24" s="122" t="str">
        <f>IF('Screening Series 1'!Q24 = "","",'Screening Series 1'!Q24/4)</f>
        <v/>
      </c>
      <c r="N24" s="121" t="str">
        <f>IF('Screening Series 1'!S24 = "","",'Screening Series 1'!S24/9)</f>
        <v/>
      </c>
      <c r="O24" s="121" t="str">
        <f>IF('Screening Series 1'!T24 = "","",'Screening Series 1'!T24/8)</f>
        <v/>
      </c>
      <c r="P24" s="122" t="str">
        <f>IF('Screening Series 1'!U24 = "","",'Screening Series 1'!U24/4)</f>
        <v/>
      </c>
      <c r="Q24" s="121" t="str">
        <f>IF('Screening Series 1'!W24 = "","",'Screening Series 1'!W24/8)</f>
        <v/>
      </c>
      <c r="R24" s="122" t="str">
        <f>IF('Screening Series 1'!X24 = "","",'Screening Series 1'!X24/4)</f>
        <v/>
      </c>
      <c r="S24" s="121" t="str">
        <f>IF('Screening Series 1'!Z24 = "","",'Screening Series 1'!Z24/4)</f>
        <v/>
      </c>
      <c r="T24" s="122" t="str">
        <f>IF('Screening Series 1'!AA24 = "","",'Screening Series 1'!AA24/3)</f>
        <v/>
      </c>
    </row>
    <row r="25" spans="1:20" x14ac:dyDescent="0.2">
      <c r="A25" s="36" t="str">
        <f>IF(INPUT!A24 = 0,"", INPUT!A24)</f>
        <v/>
      </c>
      <c r="B25" s="121" t="str">
        <f>IF('Screening Series 1'!C25 = "","", 'Screening Series 1'!C25/8)</f>
        <v/>
      </c>
      <c r="C25" s="121" t="str">
        <f>IF('Screening Series 1'!D25="","",'Screening Series 1'!D25/8)</f>
        <v/>
      </c>
      <c r="D25" s="122" t="str">
        <f>IF('Screening Series 1'!E25="","",'Screening Series 1'!E25/3)</f>
        <v/>
      </c>
      <c r="E25" s="121" t="str">
        <f>IF('Screening Series 1'!G25 = "","",'Screening Series 1'!G25/9)</f>
        <v/>
      </c>
      <c r="F25" s="121" t="str">
        <f>IF('Screening Series 1'!H25 = "","",'Screening Series 1'!H25/8)</f>
        <v/>
      </c>
      <c r="G25" s="122" t="str">
        <f>IF('Screening Series 1'!I25 = "","",'Screening Series 1'!I25/4)</f>
        <v/>
      </c>
      <c r="H25" s="121" t="str">
        <f>IF('Screening Series 1'!K25 = "","",'Screening Series 1'!K25/14)</f>
        <v/>
      </c>
      <c r="I25" s="121" t="str">
        <f>IF('Screening Series 1'!L25 = "","",'Screening Series 1'!L25/8)</f>
        <v/>
      </c>
      <c r="J25" s="122" t="str">
        <f>IF('Screening Series 1'!M25 = "","",'Screening Series 1'!M25/4)</f>
        <v/>
      </c>
      <c r="K25" s="121" t="str">
        <f>IF('Screening Series 1'!O25 = "","",'Screening Series 1'!O25/10)</f>
        <v/>
      </c>
      <c r="L25" s="121" t="str">
        <f>IF('Screening Series 1'!P25 = "","",'Screening Series 1'!P25/8)</f>
        <v/>
      </c>
      <c r="M25" s="122" t="str">
        <f>IF('Screening Series 1'!Q25 = "","",'Screening Series 1'!Q25/4)</f>
        <v/>
      </c>
      <c r="N25" s="121" t="str">
        <f>IF('Screening Series 1'!S25 = "","",'Screening Series 1'!S25/9)</f>
        <v/>
      </c>
      <c r="O25" s="121" t="str">
        <f>IF('Screening Series 1'!T25 = "","",'Screening Series 1'!T25/8)</f>
        <v/>
      </c>
      <c r="P25" s="122" t="str">
        <f>IF('Screening Series 1'!U25 = "","",'Screening Series 1'!U25/4)</f>
        <v/>
      </c>
      <c r="Q25" s="121" t="str">
        <f>IF('Screening Series 1'!W25 = "","",'Screening Series 1'!W25/8)</f>
        <v/>
      </c>
      <c r="R25" s="122" t="str">
        <f>IF('Screening Series 1'!X25 = "","",'Screening Series 1'!X25/4)</f>
        <v/>
      </c>
      <c r="S25" s="121" t="str">
        <f>IF('Screening Series 1'!Z25 = "","",'Screening Series 1'!Z25/4)</f>
        <v/>
      </c>
      <c r="T25" s="122" t="str">
        <f>IF('Screening Series 1'!AA25 = "","",'Screening Series 1'!AA25/3)</f>
        <v/>
      </c>
    </row>
    <row r="26" spans="1:20" x14ac:dyDescent="0.2">
      <c r="A26" s="36" t="str">
        <f>IF(INPUT!A25 = 0,"", INPUT!A25)</f>
        <v/>
      </c>
      <c r="B26" s="121" t="str">
        <f>IF('Screening Series 1'!C26 = "","", 'Screening Series 1'!C26/8)</f>
        <v/>
      </c>
      <c r="C26" s="121" t="str">
        <f>IF('Screening Series 1'!D26="","",'Screening Series 1'!D26/8)</f>
        <v/>
      </c>
      <c r="D26" s="122" t="str">
        <f>IF('Screening Series 1'!E26="","",'Screening Series 1'!E26/3)</f>
        <v/>
      </c>
      <c r="E26" s="121" t="str">
        <f>IF('Screening Series 1'!G26 = "","",'Screening Series 1'!G26/9)</f>
        <v/>
      </c>
      <c r="F26" s="121" t="str">
        <f>IF('Screening Series 1'!H26 = "","",'Screening Series 1'!H26/8)</f>
        <v/>
      </c>
      <c r="G26" s="122" t="str">
        <f>IF('Screening Series 1'!I26 = "","",'Screening Series 1'!I26/4)</f>
        <v/>
      </c>
      <c r="H26" s="121" t="str">
        <f>IF('Screening Series 1'!K26 = "","",'Screening Series 1'!K26/14)</f>
        <v/>
      </c>
      <c r="I26" s="121" t="str">
        <f>IF('Screening Series 1'!L26 = "","",'Screening Series 1'!L26/8)</f>
        <v/>
      </c>
      <c r="J26" s="122" t="str">
        <f>IF('Screening Series 1'!M26 = "","",'Screening Series 1'!M26/4)</f>
        <v/>
      </c>
      <c r="K26" s="121" t="str">
        <f>IF('Screening Series 1'!O26 = "","",'Screening Series 1'!O26/10)</f>
        <v/>
      </c>
      <c r="L26" s="121" t="str">
        <f>IF('Screening Series 1'!P26 = "","",'Screening Series 1'!P26/8)</f>
        <v/>
      </c>
      <c r="M26" s="122" t="str">
        <f>IF('Screening Series 1'!Q26 = "","",'Screening Series 1'!Q26/4)</f>
        <v/>
      </c>
      <c r="N26" s="121" t="str">
        <f>IF('Screening Series 1'!S26 = "","",'Screening Series 1'!S26/9)</f>
        <v/>
      </c>
      <c r="O26" s="121" t="str">
        <f>IF('Screening Series 1'!T26 = "","",'Screening Series 1'!T26/8)</f>
        <v/>
      </c>
      <c r="P26" s="122" t="str">
        <f>IF('Screening Series 1'!U26 = "","",'Screening Series 1'!U26/4)</f>
        <v/>
      </c>
      <c r="Q26" s="121" t="str">
        <f>IF('Screening Series 1'!W26 = "","",'Screening Series 1'!W26/8)</f>
        <v/>
      </c>
      <c r="R26" s="122" t="str">
        <f>IF('Screening Series 1'!X26 = "","",'Screening Series 1'!X26/4)</f>
        <v/>
      </c>
      <c r="S26" s="121" t="str">
        <f>IF('Screening Series 1'!Z26 = "","",'Screening Series 1'!Z26/4)</f>
        <v/>
      </c>
      <c r="T26" s="122" t="str">
        <f>IF('Screening Series 1'!AA26 = "","",'Screening Series 1'!AA26/3)</f>
        <v/>
      </c>
    </row>
    <row r="27" spans="1:20" x14ac:dyDescent="0.2">
      <c r="A27" s="36" t="str">
        <f>IF(INPUT!A26 = 0,"", INPUT!A26)</f>
        <v/>
      </c>
      <c r="B27" s="121" t="str">
        <f>IF('Screening Series 1'!C27 = "","", 'Screening Series 1'!C27/8)</f>
        <v/>
      </c>
      <c r="C27" s="121" t="str">
        <f>IF('Screening Series 1'!D27="","",'Screening Series 1'!D27/8)</f>
        <v/>
      </c>
      <c r="D27" s="122" t="str">
        <f>IF('Screening Series 1'!E27="","",'Screening Series 1'!E27/3)</f>
        <v/>
      </c>
      <c r="E27" s="121" t="str">
        <f>IF('Screening Series 1'!G27 = "","",'Screening Series 1'!G27/9)</f>
        <v/>
      </c>
      <c r="F27" s="121" t="str">
        <f>IF('Screening Series 1'!H27 = "","",'Screening Series 1'!H27/8)</f>
        <v/>
      </c>
      <c r="G27" s="122" t="str">
        <f>IF('Screening Series 1'!I27 = "","",'Screening Series 1'!I27/4)</f>
        <v/>
      </c>
      <c r="H27" s="121" t="str">
        <f>IF('Screening Series 1'!K27 = "","",'Screening Series 1'!K27/14)</f>
        <v/>
      </c>
      <c r="I27" s="121" t="str">
        <f>IF('Screening Series 1'!L27 = "","",'Screening Series 1'!L27/8)</f>
        <v/>
      </c>
      <c r="J27" s="122" t="str">
        <f>IF('Screening Series 1'!M27 = "","",'Screening Series 1'!M27/4)</f>
        <v/>
      </c>
      <c r="K27" s="121" t="str">
        <f>IF('Screening Series 1'!O27 = "","",'Screening Series 1'!O27/10)</f>
        <v/>
      </c>
      <c r="L27" s="121" t="str">
        <f>IF('Screening Series 1'!P27 = "","",'Screening Series 1'!P27/8)</f>
        <v/>
      </c>
      <c r="M27" s="122" t="str">
        <f>IF('Screening Series 1'!Q27 = "","",'Screening Series 1'!Q27/4)</f>
        <v/>
      </c>
      <c r="N27" s="121" t="str">
        <f>IF('Screening Series 1'!S27 = "","",'Screening Series 1'!S27/9)</f>
        <v/>
      </c>
      <c r="O27" s="121" t="str">
        <f>IF('Screening Series 1'!T27 = "","",'Screening Series 1'!T27/8)</f>
        <v/>
      </c>
      <c r="P27" s="122" t="str">
        <f>IF('Screening Series 1'!U27 = "","",'Screening Series 1'!U27/4)</f>
        <v/>
      </c>
      <c r="Q27" s="121" t="str">
        <f>IF('Screening Series 1'!W27 = "","",'Screening Series 1'!W27/8)</f>
        <v/>
      </c>
      <c r="R27" s="122" t="str">
        <f>IF('Screening Series 1'!X27 = "","",'Screening Series 1'!X27/4)</f>
        <v/>
      </c>
      <c r="S27" s="121" t="str">
        <f>IF('Screening Series 1'!Z27 = "","",'Screening Series 1'!Z27/4)</f>
        <v/>
      </c>
      <c r="T27" s="122" t="str">
        <f>IF('Screening Series 1'!AA27 = "","",'Screening Series 1'!AA27/3)</f>
        <v/>
      </c>
    </row>
    <row r="28" spans="1:20" x14ac:dyDescent="0.2">
      <c r="A28" s="36" t="str">
        <f>IF(INPUT!A27 = 0,"", INPUT!A27)</f>
        <v/>
      </c>
      <c r="B28" s="121" t="str">
        <f>IF('Screening Series 1'!C28 = "","", 'Screening Series 1'!C28/8)</f>
        <v/>
      </c>
      <c r="C28" s="121" t="str">
        <f>IF('Screening Series 1'!D28="","",'Screening Series 1'!D28/8)</f>
        <v/>
      </c>
      <c r="D28" s="122" t="str">
        <f>IF('Screening Series 1'!E28="","",'Screening Series 1'!E28/3)</f>
        <v/>
      </c>
      <c r="E28" s="121" t="str">
        <f>IF('Screening Series 1'!G28 = "","",'Screening Series 1'!G28/9)</f>
        <v/>
      </c>
      <c r="F28" s="121" t="str">
        <f>IF('Screening Series 1'!H28 = "","",'Screening Series 1'!H28/8)</f>
        <v/>
      </c>
      <c r="G28" s="122" t="str">
        <f>IF('Screening Series 1'!I28 = "","",'Screening Series 1'!I28/4)</f>
        <v/>
      </c>
      <c r="H28" s="121" t="str">
        <f>IF('Screening Series 1'!K28 = "","",'Screening Series 1'!K28/14)</f>
        <v/>
      </c>
      <c r="I28" s="121" t="str">
        <f>IF('Screening Series 1'!L28 = "","",'Screening Series 1'!L28/8)</f>
        <v/>
      </c>
      <c r="J28" s="122" t="str">
        <f>IF('Screening Series 1'!M28 = "","",'Screening Series 1'!M28/4)</f>
        <v/>
      </c>
      <c r="K28" s="121" t="str">
        <f>IF('Screening Series 1'!O28 = "","",'Screening Series 1'!O28/10)</f>
        <v/>
      </c>
      <c r="L28" s="121" t="str">
        <f>IF('Screening Series 1'!P28 = "","",'Screening Series 1'!P28/8)</f>
        <v/>
      </c>
      <c r="M28" s="122" t="str">
        <f>IF('Screening Series 1'!Q28 = "","",'Screening Series 1'!Q28/4)</f>
        <v/>
      </c>
      <c r="N28" s="121" t="str">
        <f>IF('Screening Series 1'!S28 = "","",'Screening Series 1'!S28/9)</f>
        <v/>
      </c>
      <c r="O28" s="121" t="str">
        <f>IF('Screening Series 1'!T28 = "","",'Screening Series 1'!T28/8)</f>
        <v/>
      </c>
      <c r="P28" s="122" t="str">
        <f>IF('Screening Series 1'!U28 = "","",'Screening Series 1'!U28/4)</f>
        <v/>
      </c>
      <c r="Q28" s="121" t="str">
        <f>IF('Screening Series 1'!W28 = "","",'Screening Series 1'!W28/8)</f>
        <v/>
      </c>
      <c r="R28" s="122" t="str">
        <f>IF('Screening Series 1'!X28 = "","",'Screening Series 1'!X28/4)</f>
        <v/>
      </c>
      <c r="S28" s="121" t="str">
        <f>IF('Screening Series 1'!Z28 = "","",'Screening Series 1'!Z28/4)</f>
        <v/>
      </c>
      <c r="T28" s="122" t="str">
        <f>IF('Screening Series 1'!AA28 = "","",'Screening Series 1'!AA28/3)</f>
        <v/>
      </c>
    </row>
    <row r="29" spans="1:20" x14ac:dyDescent="0.2">
      <c r="A29" s="36" t="str">
        <f>IF(INPUT!A28 = 0,"", INPUT!A28)</f>
        <v/>
      </c>
      <c r="B29" s="121" t="str">
        <f>IF('Screening Series 1'!C29 = "","", 'Screening Series 1'!C29/8)</f>
        <v/>
      </c>
      <c r="C29" s="121" t="str">
        <f>IF('Screening Series 1'!D29="","",'Screening Series 1'!D29/8)</f>
        <v/>
      </c>
      <c r="D29" s="122" t="str">
        <f>IF('Screening Series 1'!E29="","",'Screening Series 1'!E29/3)</f>
        <v/>
      </c>
      <c r="E29" s="121" t="str">
        <f>IF('Screening Series 1'!G29 = "","",'Screening Series 1'!G29/9)</f>
        <v/>
      </c>
      <c r="F29" s="121" t="str">
        <f>IF('Screening Series 1'!H29 = "","",'Screening Series 1'!H29/8)</f>
        <v/>
      </c>
      <c r="G29" s="122" t="str">
        <f>IF('Screening Series 1'!I29 = "","",'Screening Series 1'!I29/4)</f>
        <v/>
      </c>
      <c r="H29" s="121" t="str">
        <f>IF('Screening Series 1'!K29 = "","",'Screening Series 1'!K29/14)</f>
        <v/>
      </c>
      <c r="I29" s="121" t="str">
        <f>IF('Screening Series 1'!L29 = "","",'Screening Series 1'!L29/8)</f>
        <v/>
      </c>
      <c r="J29" s="122" t="str">
        <f>IF('Screening Series 1'!M29 = "","",'Screening Series 1'!M29/4)</f>
        <v/>
      </c>
      <c r="K29" s="121" t="str">
        <f>IF('Screening Series 1'!O29 = "","",'Screening Series 1'!O29/10)</f>
        <v/>
      </c>
      <c r="L29" s="121" t="str">
        <f>IF('Screening Series 1'!P29 = "","",'Screening Series 1'!P29/8)</f>
        <v/>
      </c>
      <c r="M29" s="122" t="str">
        <f>IF('Screening Series 1'!Q29 = "","",'Screening Series 1'!Q29/4)</f>
        <v/>
      </c>
      <c r="N29" s="121" t="str">
        <f>IF('Screening Series 1'!S29 = "","",'Screening Series 1'!S29/9)</f>
        <v/>
      </c>
      <c r="O29" s="121" t="str">
        <f>IF('Screening Series 1'!T29 = "","",'Screening Series 1'!T29/8)</f>
        <v/>
      </c>
      <c r="P29" s="122" t="str">
        <f>IF('Screening Series 1'!U29 = "","",'Screening Series 1'!U29/4)</f>
        <v/>
      </c>
      <c r="Q29" s="121" t="str">
        <f>IF('Screening Series 1'!W29 = "","",'Screening Series 1'!W29/8)</f>
        <v/>
      </c>
      <c r="R29" s="122" t="str">
        <f>IF('Screening Series 1'!X29 = "","",'Screening Series 1'!X29/4)</f>
        <v/>
      </c>
      <c r="S29" s="121" t="str">
        <f>IF('Screening Series 1'!Z29 = "","",'Screening Series 1'!Z29/4)</f>
        <v/>
      </c>
      <c r="T29" s="122" t="str">
        <f>IF('Screening Series 1'!AA29 = "","",'Screening Series 1'!AA29/3)</f>
        <v/>
      </c>
    </row>
    <row r="30" spans="1:20" x14ac:dyDescent="0.2">
      <c r="A30" s="36" t="str">
        <f>IF(INPUT!A29 = 0,"", INPUT!A29)</f>
        <v/>
      </c>
      <c r="B30" s="121" t="str">
        <f>IF('Screening Series 1'!C30 = "","", 'Screening Series 1'!C30/8)</f>
        <v/>
      </c>
      <c r="C30" s="121" t="str">
        <f>IF('Screening Series 1'!D30="","",'Screening Series 1'!D30/8)</f>
        <v/>
      </c>
      <c r="D30" s="122" t="str">
        <f>IF('Screening Series 1'!E30="","",'Screening Series 1'!E30/3)</f>
        <v/>
      </c>
      <c r="E30" s="121" t="str">
        <f>IF('Screening Series 1'!G30 = "","",'Screening Series 1'!G30/9)</f>
        <v/>
      </c>
      <c r="F30" s="121" t="str">
        <f>IF('Screening Series 1'!H30 = "","",'Screening Series 1'!H30/8)</f>
        <v/>
      </c>
      <c r="G30" s="122" t="str">
        <f>IF('Screening Series 1'!I30 = "","",'Screening Series 1'!I30/4)</f>
        <v/>
      </c>
      <c r="H30" s="121" t="str">
        <f>IF('Screening Series 1'!K30 = "","",'Screening Series 1'!K30/14)</f>
        <v/>
      </c>
      <c r="I30" s="121" t="str">
        <f>IF('Screening Series 1'!L30 = "","",'Screening Series 1'!L30/8)</f>
        <v/>
      </c>
      <c r="J30" s="122" t="str">
        <f>IF('Screening Series 1'!M30 = "","",'Screening Series 1'!M30/4)</f>
        <v/>
      </c>
      <c r="K30" s="121" t="str">
        <f>IF('Screening Series 1'!O30 = "","",'Screening Series 1'!O30/10)</f>
        <v/>
      </c>
      <c r="L30" s="121" t="str">
        <f>IF('Screening Series 1'!P30 = "","",'Screening Series 1'!P30/8)</f>
        <v/>
      </c>
      <c r="M30" s="122" t="str">
        <f>IF('Screening Series 1'!Q30 = "","",'Screening Series 1'!Q30/4)</f>
        <v/>
      </c>
      <c r="N30" s="121" t="str">
        <f>IF('Screening Series 1'!S30 = "","",'Screening Series 1'!S30/9)</f>
        <v/>
      </c>
      <c r="O30" s="121" t="str">
        <f>IF('Screening Series 1'!T30 = "","",'Screening Series 1'!T30/8)</f>
        <v/>
      </c>
      <c r="P30" s="122" t="str">
        <f>IF('Screening Series 1'!U30 = "","",'Screening Series 1'!U30/4)</f>
        <v/>
      </c>
      <c r="Q30" s="121" t="str">
        <f>IF('Screening Series 1'!W30 = "","",'Screening Series 1'!W30/8)</f>
        <v/>
      </c>
      <c r="R30" s="122" t="str">
        <f>IF('Screening Series 1'!X30 = "","",'Screening Series 1'!X30/4)</f>
        <v/>
      </c>
      <c r="S30" s="121" t="str">
        <f>IF('Screening Series 1'!Z30 = "","",'Screening Series 1'!Z30/4)</f>
        <v/>
      </c>
      <c r="T30" s="122" t="str">
        <f>IF('Screening Series 1'!AA30 = "","",'Screening Series 1'!AA30/3)</f>
        <v/>
      </c>
    </row>
    <row r="31" spans="1:20" x14ac:dyDescent="0.2">
      <c r="A31" s="36" t="str">
        <f>IF(INPUT!A30 = 0,"", INPUT!A30)</f>
        <v/>
      </c>
      <c r="B31" s="121" t="str">
        <f>IF('Screening Series 1'!C31 = "","", 'Screening Series 1'!C31/8)</f>
        <v/>
      </c>
      <c r="C31" s="121" t="str">
        <f>IF('Screening Series 1'!D31="","",'Screening Series 1'!D31/8)</f>
        <v/>
      </c>
      <c r="D31" s="122" t="str">
        <f>IF('Screening Series 1'!E31="","",'Screening Series 1'!E31/3)</f>
        <v/>
      </c>
      <c r="E31" s="121" t="str">
        <f>IF('Screening Series 1'!G31 = "","",'Screening Series 1'!G31/9)</f>
        <v/>
      </c>
      <c r="F31" s="121" t="str">
        <f>IF('Screening Series 1'!H31 = "","",'Screening Series 1'!H31/8)</f>
        <v/>
      </c>
      <c r="G31" s="122" t="str">
        <f>IF('Screening Series 1'!I31 = "","",'Screening Series 1'!I31/4)</f>
        <v/>
      </c>
      <c r="H31" s="121" t="str">
        <f>IF('Screening Series 1'!K31 = "","",'Screening Series 1'!K31/14)</f>
        <v/>
      </c>
      <c r="I31" s="121" t="str">
        <f>IF('Screening Series 1'!L31 = "","",'Screening Series 1'!L31/8)</f>
        <v/>
      </c>
      <c r="J31" s="122" t="str">
        <f>IF('Screening Series 1'!M31 = "","",'Screening Series 1'!M31/4)</f>
        <v/>
      </c>
      <c r="K31" s="121" t="str">
        <f>IF('Screening Series 1'!O31 = "","",'Screening Series 1'!O31/10)</f>
        <v/>
      </c>
      <c r="L31" s="121" t="str">
        <f>IF('Screening Series 1'!P31 = "","",'Screening Series 1'!P31/8)</f>
        <v/>
      </c>
      <c r="M31" s="122" t="str">
        <f>IF('Screening Series 1'!Q31 = "","",'Screening Series 1'!Q31/4)</f>
        <v/>
      </c>
      <c r="N31" s="121" t="str">
        <f>IF('Screening Series 1'!S31 = "","",'Screening Series 1'!S31/9)</f>
        <v/>
      </c>
      <c r="O31" s="121" t="str">
        <f>IF('Screening Series 1'!T31 = "","",'Screening Series 1'!T31/8)</f>
        <v/>
      </c>
      <c r="P31" s="122" t="str">
        <f>IF('Screening Series 1'!U31 = "","",'Screening Series 1'!U31/4)</f>
        <v/>
      </c>
      <c r="Q31" s="121" t="str">
        <f>IF('Screening Series 1'!W31 = "","",'Screening Series 1'!W31/8)</f>
        <v/>
      </c>
      <c r="R31" s="122" t="str">
        <f>IF('Screening Series 1'!X31 = "","",'Screening Series 1'!X31/4)</f>
        <v/>
      </c>
      <c r="S31" s="121" t="str">
        <f>IF('Screening Series 1'!Z31 = "","",'Screening Series 1'!Z31/4)</f>
        <v/>
      </c>
      <c r="T31" s="122" t="str">
        <f>IF('Screening Series 1'!AA31 = "","",'Screening Series 1'!AA31/3)</f>
        <v/>
      </c>
    </row>
    <row r="32" spans="1:20" x14ac:dyDescent="0.2">
      <c r="A32" s="36" t="str">
        <f>IF(INPUT!A31 = 0,"", INPUT!A31)</f>
        <v/>
      </c>
      <c r="B32" s="121" t="str">
        <f>IF('Screening Series 1'!C32 = "","", 'Screening Series 1'!C32/8)</f>
        <v/>
      </c>
      <c r="C32" s="121" t="str">
        <f>IF('Screening Series 1'!D32="","",'Screening Series 1'!D32/8)</f>
        <v/>
      </c>
      <c r="D32" s="122" t="str">
        <f>IF('Screening Series 1'!E32="","",'Screening Series 1'!E32/3)</f>
        <v/>
      </c>
      <c r="E32" s="121" t="str">
        <f>IF('Screening Series 1'!G32 = "","",'Screening Series 1'!G32/9)</f>
        <v/>
      </c>
      <c r="F32" s="121" t="str">
        <f>IF('Screening Series 1'!H32 = "","",'Screening Series 1'!H32/8)</f>
        <v/>
      </c>
      <c r="G32" s="122" t="str">
        <f>IF('Screening Series 1'!I32 = "","",'Screening Series 1'!I32/4)</f>
        <v/>
      </c>
      <c r="H32" s="121" t="str">
        <f>IF('Screening Series 1'!K32 = "","",'Screening Series 1'!K32/14)</f>
        <v/>
      </c>
      <c r="I32" s="121" t="str">
        <f>IF('Screening Series 1'!L32 = "","",'Screening Series 1'!L32/8)</f>
        <v/>
      </c>
      <c r="J32" s="122" t="str">
        <f>IF('Screening Series 1'!M32 = "","",'Screening Series 1'!M32/4)</f>
        <v/>
      </c>
      <c r="K32" s="121" t="str">
        <f>IF('Screening Series 1'!O32 = "","",'Screening Series 1'!O32/10)</f>
        <v/>
      </c>
      <c r="L32" s="121" t="str">
        <f>IF('Screening Series 1'!P32 = "","",'Screening Series 1'!P32/8)</f>
        <v/>
      </c>
      <c r="M32" s="122" t="str">
        <f>IF('Screening Series 1'!Q32 = "","",'Screening Series 1'!Q32/4)</f>
        <v/>
      </c>
      <c r="N32" s="121" t="str">
        <f>IF('Screening Series 1'!S32 = "","",'Screening Series 1'!S32/9)</f>
        <v/>
      </c>
      <c r="O32" s="121" t="str">
        <f>IF('Screening Series 1'!T32 = "","",'Screening Series 1'!T32/8)</f>
        <v/>
      </c>
      <c r="P32" s="122" t="str">
        <f>IF('Screening Series 1'!U32 = "","",'Screening Series 1'!U32/4)</f>
        <v/>
      </c>
      <c r="Q32" s="121" t="str">
        <f>IF('Screening Series 1'!W32 = "","",'Screening Series 1'!W32/8)</f>
        <v/>
      </c>
      <c r="R32" s="122" t="str">
        <f>IF('Screening Series 1'!X32 = "","",'Screening Series 1'!X32/4)</f>
        <v/>
      </c>
      <c r="S32" s="121" t="str">
        <f>IF('Screening Series 1'!Z32 = "","",'Screening Series 1'!Z32/4)</f>
        <v/>
      </c>
      <c r="T32" s="122" t="str">
        <f>IF('Screening Series 1'!AA32 = "","",'Screening Series 1'!AA32/3)</f>
        <v/>
      </c>
    </row>
    <row r="33" spans="1:20" x14ac:dyDescent="0.2">
      <c r="A33" s="36" t="str">
        <f>IF(INPUT!A32 = 0,"", INPUT!A32)</f>
        <v/>
      </c>
      <c r="B33" s="121" t="str">
        <f>IF('Screening Series 1'!C33 = "","", 'Screening Series 1'!C33/8)</f>
        <v/>
      </c>
      <c r="C33" s="121" t="str">
        <f>IF('Screening Series 1'!D33="","",'Screening Series 1'!D33/8)</f>
        <v/>
      </c>
      <c r="D33" s="122" t="str">
        <f>IF('Screening Series 1'!E33="","",'Screening Series 1'!E33/3)</f>
        <v/>
      </c>
      <c r="E33" s="121" t="str">
        <f>IF('Screening Series 1'!G33 = "","",'Screening Series 1'!G33/9)</f>
        <v/>
      </c>
      <c r="F33" s="121" t="str">
        <f>IF('Screening Series 1'!H33 = "","",'Screening Series 1'!H33/8)</f>
        <v/>
      </c>
      <c r="G33" s="122" t="str">
        <f>IF('Screening Series 1'!I33 = "","",'Screening Series 1'!I33/4)</f>
        <v/>
      </c>
      <c r="H33" s="121" t="str">
        <f>IF('Screening Series 1'!K33 = "","",'Screening Series 1'!K33/14)</f>
        <v/>
      </c>
      <c r="I33" s="121" t="str">
        <f>IF('Screening Series 1'!L33 = "","",'Screening Series 1'!L33/8)</f>
        <v/>
      </c>
      <c r="J33" s="122" t="str">
        <f>IF('Screening Series 1'!M33 = "","",'Screening Series 1'!M33/4)</f>
        <v/>
      </c>
      <c r="K33" s="121" t="str">
        <f>IF('Screening Series 1'!O33 = "","",'Screening Series 1'!O33/10)</f>
        <v/>
      </c>
      <c r="L33" s="121" t="str">
        <f>IF('Screening Series 1'!P33 = "","",'Screening Series 1'!P33/8)</f>
        <v/>
      </c>
      <c r="M33" s="122" t="str">
        <f>IF('Screening Series 1'!Q33 = "","",'Screening Series 1'!Q33/4)</f>
        <v/>
      </c>
      <c r="N33" s="121" t="str">
        <f>IF('Screening Series 1'!S33 = "","",'Screening Series 1'!S33/9)</f>
        <v/>
      </c>
      <c r="O33" s="121" t="str">
        <f>IF('Screening Series 1'!T33 = "","",'Screening Series 1'!T33/8)</f>
        <v/>
      </c>
      <c r="P33" s="122" t="str">
        <f>IF('Screening Series 1'!U33 = "","",'Screening Series 1'!U33/4)</f>
        <v/>
      </c>
      <c r="Q33" s="121" t="str">
        <f>IF('Screening Series 1'!W33 = "","",'Screening Series 1'!W33/8)</f>
        <v/>
      </c>
      <c r="R33" s="122" t="str">
        <f>IF('Screening Series 1'!X33 = "","",'Screening Series 1'!X33/4)</f>
        <v/>
      </c>
      <c r="S33" s="121" t="str">
        <f>IF('Screening Series 1'!Z33 = "","",'Screening Series 1'!Z33/4)</f>
        <v/>
      </c>
      <c r="T33" s="122" t="str">
        <f>IF('Screening Series 1'!AA33 = "","",'Screening Series 1'!AA33/3)</f>
        <v/>
      </c>
    </row>
    <row r="34" spans="1:20" x14ac:dyDescent="0.2">
      <c r="A34" s="36" t="str">
        <f>IF(INPUT!A33 = 0,"", INPUT!A33)</f>
        <v/>
      </c>
      <c r="B34" s="121" t="str">
        <f>IF('Screening Series 1'!C34 = "","", 'Screening Series 1'!C34/8)</f>
        <v/>
      </c>
      <c r="C34" s="121" t="str">
        <f>IF('Screening Series 1'!D34="","",'Screening Series 1'!D34/8)</f>
        <v/>
      </c>
      <c r="D34" s="122" t="str">
        <f>IF('Screening Series 1'!E34="","",'Screening Series 1'!E34/3)</f>
        <v/>
      </c>
      <c r="E34" s="121" t="str">
        <f>IF('Screening Series 1'!G34 = "","",'Screening Series 1'!G34/9)</f>
        <v/>
      </c>
      <c r="F34" s="121" t="str">
        <f>IF('Screening Series 1'!H34 = "","",'Screening Series 1'!H34/8)</f>
        <v/>
      </c>
      <c r="G34" s="122" t="str">
        <f>IF('Screening Series 1'!I34 = "","",'Screening Series 1'!I34/4)</f>
        <v/>
      </c>
      <c r="H34" s="121" t="str">
        <f>IF('Screening Series 1'!K34 = "","",'Screening Series 1'!K34/14)</f>
        <v/>
      </c>
      <c r="I34" s="121" t="str">
        <f>IF('Screening Series 1'!L34 = "","",'Screening Series 1'!L34/8)</f>
        <v/>
      </c>
      <c r="J34" s="122" t="str">
        <f>IF('Screening Series 1'!M34 = "","",'Screening Series 1'!M34/4)</f>
        <v/>
      </c>
      <c r="K34" s="121" t="str">
        <f>IF('Screening Series 1'!O34 = "","",'Screening Series 1'!O34/10)</f>
        <v/>
      </c>
      <c r="L34" s="121" t="str">
        <f>IF('Screening Series 1'!P34 = "","",'Screening Series 1'!P34/8)</f>
        <v/>
      </c>
      <c r="M34" s="122" t="str">
        <f>IF('Screening Series 1'!Q34 = "","",'Screening Series 1'!Q34/4)</f>
        <v/>
      </c>
      <c r="N34" s="121" t="str">
        <f>IF('Screening Series 1'!S34 = "","",'Screening Series 1'!S34/9)</f>
        <v/>
      </c>
      <c r="O34" s="121" t="str">
        <f>IF('Screening Series 1'!T34 = "","",'Screening Series 1'!T34/8)</f>
        <v/>
      </c>
      <c r="P34" s="122" t="str">
        <f>IF('Screening Series 1'!U34 = "","",'Screening Series 1'!U34/4)</f>
        <v/>
      </c>
      <c r="Q34" s="121" t="str">
        <f>IF('Screening Series 1'!W34 = "","",'Screening Series 1'!W34/8)</f>
        <v/>
      </c>
      <c r="R34" s="122" t="str">
        <f>IF('Screening Series 1'!X34 = "","",'Screening Series 1'!X34/4)</f>
        <v/>
      </c>
      <c r="S34" s="121" t="str">
        <f>IF('Screening Series 1'!Z34 = "","",'Screening Series 1'!Z34/4)</f>
        <v/>
      </c>
      <c r="T34" s="122" t="str">
        <f>IF('Screening Series 1'!AA34 = "","",'Screening Series 1'!AA34/3)</f>
        <v/>
      </c>
    </row>
    <row r="35" spans="1:20" x14ac:dyDescent="0.2">
      <c r="A35" s="36" t="str">
        <f>IF(INPUT!A34 = 0,"", INPUT!A34)</f>
        <v/>
      </c>
      <c r="B35" s="121" t="str">
        <f>IF('Screening Series 1'!C35 = "","", 'Screening Series 1'!C35/8)</f>
        <v/>
      </c>
      <c r="C35" s="121" t="str">
        <f>IF('Screening Series 1'!D35="","",'Screening Series 1'!D35/8)</f>
        <v/>
      </c>
      <c r="D35" s="122" t="str">
        <f>IF('Screening Series 1'!E35="","",'Screening Series 1'!E35/3)</f>
        <v/>
      </c>
      <c r="E35" s="121" t="str">
        <f>IF('Screening Series 1'!G35 = "","",'Screening Series 1'!G35/9)</f>
        <v/>
      </c>
      <c r="F35" s="121" t="str">
        <f>IF('Screening Series 1'!H35 = "","",'Screening Series 1'!H35/8)</f>
        <v/>
      </c>
      <c r="G35" s="122" t="str">
        <f>IF('Screening Series 1'!I35 = "","",'Screening Series 1'!I35/4)</f>
        <v/>
      </c>
      <c r="H35" s="121" t="str">
        <f>IF('Screening Series 1'!K35 = "","",'Screening Series 1'!K35/14)</f>
        <v/>
      </c>
      <c r="I35" s="121" t="str">
        <f>IF('Screening Series 1'!L35 = "","",'Screening Series 1'!L35/8)</f>
        <v/>
      </c>
      <c r="J35" s="122" t="str">
        <f>IF('Screening Series 1'!M35 = "","",'Screening Series 1'!M35/4)</f>
        <v/>
      </c>
      <c r="K35" s="121" t="str">
        <f>IF('Screening Series 1'!O35 = "","",'Screening Series 1'!O35/10)</f>
        <v/>
      </c>
      <c r="L35" s="121" t="str">
        <f>IF('Screening Series 1'!P35 = "","",'Screening Series 1'!P35/8)</f>
        <v/>
      </c>
      <c r="M35" s="122" t="str">
        <f>IF('Screening Series 1'!Q35 = "","",'Screening Series 1'!Q35/4)</f>
        <v/>
      </c>
      <c r="N35" s="121" t="str">
        <f>IF('Screening Series 1'!S35 = "","",'Screening Series 1'!S35/9)</f>
        <v/>
      </c>
      <c r="O35" s="121" t="str">
        <f>IF('Screening Series 1'!T35 = "","",'Screening Series 1'!T35/8)</f>
        <v/>
      </c>
      <c r="P35" s="122" t="str">
        <f>IF('Screening Series 1'!U35 = "","",'Screening Series 1'!U35/4)</f>
        <v/>
      </c>
      <c r="Q35" s="121" t="str">
        <f>IF('Screening Series 1'!W35 = "","",'Screening Series 1'!W35/8)</f>
        <v/>
      </c>
      <c r="R35" s="122" t="str">
        <f>IF('Screening Series 1'!X35 = "","",'Screening Series 1'!X35/4)</f>
        <v/>
      </c>
      <c r="S35" s="121" t="str">
        <f>IF('Screening Series 1'!Z35 = "","",'Screening Series 1'!Z35/4)</f>
        <v/>
      </c>
      <c r="T35" s="122" t="str">
        <f>IF('Screening Series 1'!AA35 = "","",'Screening Series 1'!AA35/3)</f>
        <v/>
      </c>
    </row>
    <row r="36" spans="1:20" x14ac:dyDescent="0.2">
      <c r="A36" s="36" t="str">
        <f>IF(INPUT!A35 = 0,"", INPUT!A35)</f>
        <v/>
      </c>
      <c r="B36" s="121" t="str">
        <f>IF('Screening Series 1'!C36 = "","", 'Screening Series 1'!C36/8)</f>
        <v/>
      </c>
      <c r="C36" s="121" t="str">
        <f>IF('Screening Series 1'!D36="","",'Screening Series 1'!D36/8)</f>
        <v/>
      </c>
      <c r="D36" s="122" t="str">
        <f>IF('Screening Series 1'!E36="","",'Screening Series 1'!E36/3)</f>
        <v/>
      </c>
      <c r="E36" s="121" t="str">
        <f>IF('Screening Series 1'!G36 = "","",'Screening Series 1'!G36/9)</f>
        <v/>
      </c>
      <c r="F36" s="121" t="str">
        <f>IF('Screening Series 1'!H36 = "","",'Screening Series 1'!H36/8)</f>
        <v/>
      </c>
      <c r="G36" s="122" t="str">
        <f>IF('Screening Series 1'!I36 = "","",'Screening Series 1'!I36/4)</f>
        <v/>
      </c>
      <c r="H36" s="121" t="str">
        <f>IF('Screening Series 1'!K36 = "","",'Screening Series 1'!K36/14)</f>
        <v/>
      </c>
      <c r="I36" s="121" t="str">
        <f>IF('Screening Series 1'!L36 = "","",'Screening Series 1'!L36/8)</f>
        <v/>
      </c>
      <c r="J36" s="122" t="str">
        <f>IF('Screening Series 1'!M36 = "","",'Screening Series 1'!M36/4)</f>
        <v/>
      </c>
      <c r="K36" s="121" t="str">
        <f>IF('Screening Series 1'!O36 = "","",'Screening Series 1'!O36/10)</f>
        <v/>
      </c>
      <c r="L36" s="121" t="str">
        <f>IF('Screening Series 1'!P36 = "","",'Screening Series 1'!P36/8)</f>
        <v/>
      </c>
      <c r="M36" s="122" t="str">
        <f>IF('Screening Series 1'!Q36 = "","",'Screening Series 1'!Q36/4)</f>
        <v/>
      </c>
      <c r="N36" s="121" t="str">
        <f>IF('Screening Series 1'!S36 = "","",'Screening Series 1'!S36/9)</f>
        <v/>
      </c>
      <c r="O36" s="121" t="str">
        <f>IF('Screening Series 1'!T36 = "","",'Screening Series 1'!T36/8)</f>
        <v/>
      </c>
      <c r="P36" s="122" t="str">
        <f>IF('Screening Series 1'!U36 = "","",'Screening Series 1'!U36/4)</f>
        <v/>
      </c>
      <c r="Q36" s="121" t="str">
        <f>IF('Screening Series 1'!W36 = "","",'Screening Series 1'!W36/8)</f>
        <v/>
      </c>
      <c r="R36" s="122" t="str">
        <f>IF('Screening Series 1'!X36 = "","",'Screening Series 1'!X36/4)</f>
        <v/>
      </c>
      <c r="S36" s="121" t="str">
        <f>IF('Screening Series 1'!Z36 = "","",'Screening Series 1'!Z36/4)</f>
        <v/>
      </c>
      <c r="T36" s="122" t="str">
        <f>IF('Screening Series 1'!AA36 = "","",'Screening Series 1'!AA36/3)</f>
        <v/>
      </c>
    </row>
    <row r="37" spans="1:20" x14ac:dyDescent="0.2">
      <c r="A37" s="36" t="str">
        <f>IF(INPUT!A36 = 0,"", INPUT!A36)</f>
        <v/>
      </c>
      <c r="B37" s="121" t="str">
        <f>IF('Screening Series 1'!C37 = "","", 'Screening Series 1'!C37/8)</f>
        <v/>
      </c>
      <c r="C37" s="121" t="str">
        <f>IF('Screening Series 1'!D37="","",'Screening Series 1'!D37/8)</f>
        <v/>
      </c>
      <c r="D37" s="122" t="str">
        <f>IF('Screening Series 1'!E37="","",'Screening Series 1'!E37/3)</f>
        <v/>
      </c>
      <c r="E37" s="121" t="str">
        <f>IF('Screening Series 1'!G37 = "","",'Screening Series 1'!G37/9)</f>
        <v/>
      </c>
      <c r="F37" s="121" t="str">
        <f>IF('Screening Series 1'!H37 = "","",'Screening Series 1'!H37/8)</f>
        <v/>
      </c>
      <c r="G37" s="122" t="str">
        <f>IF('Screening Series 1'!I37 = "","",'Screening Series 1'!I37/4)</f>
        <v/>
      </c>
      <c r="H37" s="121" t="str">
        <f>IF('Screening Series 1'!K37 = "","",'Screening Series 1'!K37/14)</f>
        <v/>
      </c>
      <c r="I37" s="121" t="str">
        <f>IF('Screening Series 1'!L37 = "","",'Screening Series 1'!L37/8)</f>
        <v/>
      </c>
      <c r="J37" s="122" t="str">
        <f>IF('Screening Series 1'!M37 = "","",'Screening Series 1'!M37/4)</f>
        <v/>
      </c>
      <c r="K37" s="121" t="str">
        <f>IF('Screening Series 1'!O37 = "","",'Screening Series 1'!O37/10)</f>
        <v/>
      </c>
      <c r="L37" s="121" t="str">
        <f>IF('Screening Series 1'!P37 = "","",'Screening Series 1'!P37/8)</f>
        <v/>
      </c>
      <c r="M37" s="122" t="str">
        <f>IF('Screening Series 1'!Q37 = "","",'Screening Series 1'!Q37/4)</f>
        <v/>
      </c>
      <c r="N37" s="121" t="str">
        <f>IF('Screening Series 1'!S37 = "","",'Screening Series 1'!S37/9)</f>
        <v/>
      </c>
      <c r="O37" s="121" t="str">
        <f>IF('Screening Series 1'!T37 = "","",'Screening Series 1'!T37/8)</f>
        <v/>
      </c>
      <c r="P37" s="122" t="str">
        <f>IF('Screening Series 1'!U37 = "","",'Screening Series 1'!U37/4)</f>
        <v/>
      </c>
      <c r="Q37" s="121" t="str">
        <f>IF('Screening Series 1'!W37 = "","",'Screening Series 1'!W37/8)</f>
        <v/>
      </c>
      <c r="R37" s="122" t="str">
        <f>IF('Screening Series 1'!X37 = "","",'Screening Series 1'!X37/4)</f>
        <v/>
      </c>
      <c r="S37" s="121" t="str">
        <f>IF('Screening Series 1'!Z37 = "","",'Screening Series 1'!Z37/4)</f>
        <v/>
      </c>
      <c r="T37" s="122" t="str">
        <f>IF('Screening Series 1'!AA37 = "","",'Screening Series 1'!AA37/3)</f>
        <v/>
      </c>
    </row>
    <row r="38" spans="1:20" x14ac:dyDescent="0.2">
      <c r="A38" s="36" t="str">
        <f>IF(INPUT!A37 = 0,"", INPUT!A37)</f>
        <v/>
      </c>
      <c r="B38" s="121" t="str">
        <f>IF('Screening Series 1'!C38 = "","", 'Screening Series 1'!C38/8)</f>
        <v/>
      </c>
      <c r="C38" s="121" t="str">
        <f>IF('Screening Series 1'!D38="","",'Screening Series 1'!D38/8)</f>
        <v/>
      </c>
      <c r="D38" s="122" t="str">
        <f>IF('Screening Series 1'!E38="","",'Screening Series 1'!E38/3)</f>
        <v/>
      </c>
      <c r="E38" s="121" t="str">
        <f>IF('Screening Series 1'!G38 = "","",'Screening Series 1'!G38/9)</f>
        <v/>
      </c>
      <c r="F38" s="121" t="str">
        <f>IF('Screening Series 1'!H38 = "","",'Screening Series 1'!H38/8)</f>
        <v/>
      </c>
      <c r="G38" s="122" t="str">
        <f>IF('Screening Series 1'!I38 = "","",'Screening Series 1'!I38/4)</f>
        <v/>
      </c>
      <c r="H38" s="121" t="str">
        <f>IF('Screening Series 1'!K38 = "","",'Screening Series 1'!K38/14)</f>
        <v/>
      </c>
      <c r="I38" s="121" t="str">
        <f>IF('Screening Series 1'!L38 = "","",'Screening Series 1'!L38/8)</f>
        <v/>
      </c>
      <c r="J38" s="122" t="str">
        <f>IF('Screening Series 1'!M38 = "","",'Screening Series 1'!M38/4)</f>
        <v/>
      </c>
      <c r="K38" s="121" t="str">
        <f>IF('Screening Series 1'!O38 = "","",'Screening Series 1'!O38/10)</f>
        <v/>
      </c>
      <c r="L38" s="121" t="str">
        <f>IF('Screening Series 1'!P38 = "","",'Screening Series 1'!P38/8)</f>
        <v/>
      </c>
      <c r="M38" s="122" t="str">
        <f>IF('Screening Series 1'!Q38 = "","",'Screening Series 1'!Q38/4)</f>
        <v/>
      </c>
      <c r="N38" s="121" t="str">
        <f>IF('Screening Series 1'!S38 = "","",'Screening Series 1'!S38/9)</f>
        <v/>
      </c>
      <c r="O38" s="121" t="str">
        <f>IF('Screening Series 1'!T38 = "","",'Screening Series 1'!T38/8)</f>
        <v/>
      </c>
      <c r="P38" s="122" t="str">
        <f>IF('Screening Series 1'!U38 = "","",'Screening Series 1'!U38/4)</f>
        <v/>
      </c>
      <c r="Q38" s="121" t="str">
        <f>IF('Screening Series 1'!W38 = "","",'Screening Series 1'!W38/8)</f>
        <v/>
      </c>
      <c r="R38" s="122" t="str">
        <f>IF('Screening Series 1'!X38 = "","",'Screening Series 1'!X38/4)</f>
        <v/>
      </c>
      <c r="S38" s="121" t="str">
        <f>IF('Screening Series 1'!Z38 = "","",'Screening Series 1'!Z38/4)</f>
        <v/>
      </c>
      <c r="T38" s="122" t="str">
        <f>IF('Screening Series 1'!AA38 = "","",'Screening Series 1'!AA38/3)</f>
        <v/>
      </c>
    </row>
    <row r="39" spans="1:20" x14ac:dyDescent="0.2">
      <c r="A39" s="36" t="str">
        <f>IF(INPUT!A38 = 0,"", INPUT!A38)</f>
        <v/>
      </c>
      <c r="B39" s="121" t="str">
        <f>IF('Screening Series 1'!C39 = "","", 'Screening Series 1'!C39/8)</f>
        <v/>
      </c>
      <c r="C39" s="121" t="str">
        <f>IF('Screening Series 1'!D39="","",'Screening Series 1'!D39/8)</f>
        <v/>
      </c>
      <c r="D39" s="122" t="str">
        <f>IF('Screening Series 1'!E39="","",'Screening Series 1'!E39/3)</f>
        <v/>
      </c>
      <c r="E39" s="121" t="str">
        <f>IF('Screening Series 1'!G39 = "","",'Screening Series 1'!G39/9)</f>
        <v/>
      </c>
      <c r="F39" s="121" t="str">
        <f>IF('Screening Series 1'!H39 = "","",'Screening Series 1'!H39/8)</f>
        <v/>
      </c>
      <c r="G39" s="122" t="str">
        <f>IF('Screening Series 1'!I39 = "","",'Screening Series 1'!I39/4)</f>
        <v/>
      </c>
      <c r="H39" s="121" t="str">
        <f>IF('Screening Series 1'!K39 = "","",'Screening Series 1'!K39/14)</f>
        <v/>
      </c>
      <c r="I39" s="121" t="str">
        <f>IF('Screening Series 1'!L39 = "","",'Screening Series 1'!L39/8)</f>
        <v/>
      </c>
      <c r="J39" s="122" t="str">
        <f>IF('Screening Series 1'!M39 = "","",'Screening Series 1'!M39/4)</f>
        <v/>
      </c>
      <c r="K39" s="121" t="str">
        <f>IF('Screening Series 1'!O39 = "","",'Screening Series 1'!O39/10)</f>
        <v/>
      </c>
      <c r="L39" s="121" t="str">
        <f>IF('Screening Series 1'!P39 = "","",'Screening Series 1'!P39/8)</f>
        <v/>
      </c>
      <c r="M39" s="122" t="str">
        <f>IF('Screening Series 1'!Q39 = "","",'Screening Series 1'!Q39/4)</f>
        <v/>
      </c>
      <c r="N39" s="121" t="str">
        <f>IF('Screening Series 1'!S39 = "","",'Screening Series 1'!S39/9)</f>
        <v/>
      </c>
      <c r="O39" s="121" t="str">
        <f>IF('Screening Series 1'!T39 = "","",'Screening Series 1'!T39/8)</f>
        <v/>
      </c>
      <c r="P39" s="122" t="str">
        <f>IF('Screening Series 1'!U39 = "","",'Screening Series 1'!U39/4)</f>
        <v/>
      </c>
      <c r="Q39" s="121" t="str">
        <f>IF('Screening Series 1'!W39 = "","",'Screening Series 1'!W39/8)</f>
        <v/>
      </c>
      <c r="R39" s="122" t="str">
        <f>IF('Screening Series 1'!X39 = "","",'Screening Series 1'!X39/4)</f>
        <v/>
      </c>
      <c r="S39" s="121" t="str">
        <f>IF('Screening Series 1'!Z39 = "","",'Screening Series 1'!Z39/4)</f>
        <v/>
      </c>
      <c r="T39" s="122" t="str">
        <f>IF('Screening Series 1'!AA39 = "","",'Screening Series 1'!AA39/3)</f>
        <v/>
      </c>
    </row>
    <row r="40" spans="1:20" x14ac:dyDescent="0.2">
      <c r="A40" s="36" t="str">
        <f>IF(INPUT!A39 = 0,"", INPUT!A39)</f>
        <v/>
      </c>
      <c r="B40" s="121" t="str">
        <f>IF('Screening Series 1'!C40 = "","", 'Screening Series 1'!C40/8)</f>
        <v/>
      </c>
      <c r="C40" s="121" t="str">
        <f>IF('Screening Series 1'!D40="","",'Screening Series 1'!D40/8)</f>
        <v/>
      </c>
      <c r="D40" s="122" t="str">
        <f>IF('Screening Series 1'!E40="","",'Screening Series 1'!E40/3)</f>
        <v/>
      </c>
      <c r="E40" s="121" t="str">
        <f>IF('Screening Series 1'!G40 = "","",'Screening Series 1'!G40/9)</f>
        <v/>
      </c>
      <c r="F40" s="121" t="str">
        <f>IF('Screening Series 1'!H40 = "","",'Screening Series 1'!H40/8)</f>
        <v/>
      </c>
      <c r="G40" s="122" t="str">
        <f>IF('Screening Series 1'!I40 = "","",'Screening Series 1'!I40/4)</f>
        <v/>
      </c>
      <c r="H40" s="121" t="str">
        <f>IF('Screening Series 1'!K40 = "","",'Screening Series 1'!K40/14)</f>
        <v/>
      </c>
      <c r="I40" s="121" t="str">
        <f>IF('Screening Series 1'!L40 = "","",'Screening Series 1'!L40/8)</f>
        <v/>
      </c>
      <c r="J40" s="122" t="str">
        <f>IF('Screening Series 1'!M40 = "","",'Screening Series 1'!M40/4)</f>
        <v/>
      </c>
      <c r="K40" s="121" t="str">
        <f>IF('Screening Series 1'!O40 = "","",'Screening Series 1'!O40/10)</f>
        <v/>
      </c>
      <c r="L40" s="121" t="str">
        <f>IF('Screening Series 1'!P40 = "","",'Screening Series 1'!P40/8)</f>
        <v/>
      </c>
      <c r="M40" s="122" t="str">
        <f>IF('Screening Series 1'!Q40 = "","",'Screening Series 1'!Q40/4)</f>
        <v/>
      </c>
      <c r="N40" s="121" t="str">
        <f>IF('Screening Series 1'!S40 = "","",'Screening Series 1'!S40/9)</f>
        <v/>
      </c>
      <c r="O40" s="121" t="str">
        <f>IF('Screening Series 1'!T40 = "","",'Screening Series 1'!T40/8)</f>
        <v/>
      </c>
      <c r="P40" s="122" t="str">
        <f>IF('Screening Series 1'!U40 = "","",'Screening Series 1'!U40/4)</f>
        <v/>
      </c>
      <c r="Q40" s="121" t="str">
        <f>IF('Screening Series 1'!W40 = "","",'Screening Series 1'!W40/8)</f>
        <v/>
      </c>
      <c r="R40" s="122" t="str">
        <f>IF('Screening Series 1'!X40 = "","",'Screening Series 1'!X40/4)</f>
        <v/>
      </c>
      <c r="S40" s="121" t="str">
        <f>IF('Screening Series 1'!Z40 = "","",'Screening Series 1'!Z40/4)</f>
        <v/>
      </c>
      <c r="T40" s="122" t="str">
        <f>IF('Screening Series 1'!AA40 = "","",'Screening Series 1'!AA40/3)</f>
        <v/>
      </c>
    </row>
    <row r="41" spans="1:20" x14ac:dyDescent="0.2">
      <c r="A41" s="36" t="str">
        <f>IF(INPUT!A40 = 0,"", INPUT!A40)</f>
        <v/>
      </c>
      <c r="B41" s="121" t="str">
        <f>IF('Screening Series 1'!C41 = "","", 'Screening Series 1'!C41/8)</f>
        <v/>
      </c>
      <c r="C41" s="121" t="str">
        <f>IF('Screening Series 1'!D41="","",'Screening Series 1'!D41/8)</f>
        <v/>
      </c>
      <c r="D41" s="122" t="str">
        <f>IF('Screening Series 1'!E41="","",'Screening Series 1'!E41/3)</f>
        <v/>
      </c>
      <c r="E41" s="121" t="str">
        <f>IF('Screening Series 1'!G41 = "","",'Screening Series 1'!G41/9)</f>
        <v/>
      </c>
      <c r="F41" s="121" t="str">
        <f>IF('Screening Series 1'!H41 = "","",'Screening Series 1'!H41/8)</f>
        <v/>
      </c>
      <c r="G41" s="122" t="str">
        <f>IF('Screening Series 1'!I41 = "","",'Screening Series 1'!I41/4)</f>
        <v/>
      </c>
      <c r="H41" s="121" t="str">
        <f>IF('Screening Series 1'!K41 = "","",'Screening Series 1'!K41/14)</f>
        <v/>
      </c>
      <c r="I41" s="121" t="str">
        <f>IF('Screening Series 1'!L41 = "","",'Screening Series 1'!L41/8)</f>
        <v/>
      </c>
      <c r="J41" s="122" t="str">
        <f>IF('Screening Series 1'!M41 = "","",'Screening Series 1'!M41/4)</f>
        <v/>
      </c>
      <c r="K41" s="121" t="str">
        <f>IF('Screening Series 1'!O41 = "","",'Screening Series 1'!O41/10)</f>
        <v/>
      </c>
      <c r="L41" s="121" t="str">
        <f>IF('Screening Series 1'!P41 = "","",'Screening Series 1'!P41/8)</f>
        <v/>
      </c>
      <c r="M41" s="122" t="str">
        <f>IF('Screening Series 1'!Q41 = "","",'Screening Series 1'!Q41/4)</f>
        <v/>
      </c>
      <c r="N41" s="121" t="str">
        <f>IF('Screening Series 1'!S41 = "","",'Screening Series 1'!S41/9)</f>
        <v/>
      </c>
      <c r="O41" s="121" t="str">
        <f>IF('Screening Series 1'!T41 = "","",'Screening Series 1'!T41/8)</f>
        <v/>
      </c>
      <c r="P41" s="122" t="str">
        <f>IF('Screening Series 1'!U41 = "","",'Screening Series 1'!U41/4)</f>
        <v/>
      </c>
      <c r="Q41" s="121" t="str">
        <f>IF('Screening Series 1'!W41 = "","",'Screening Series 1'!W41/8)</f>
        <v/>
      </c>
      <c r="R41" s="122" t="str">
        <f>IF('Screening Series 1'!X41 = "","",'Screening Series 1'!X41/4)</f>
        <v/>
      </c>
      <c r="S41" s="121" t="str">
        <f>IF('Screening Series 1'!Z41 = "","",'Screening Series 1'!Z41/4)</f>
        <v/>
      </c>
      <c r="T41" s="122" t="str">
        <f>IF('Screening Series 1'!AA41 = "","",'Screening Series 1'!AA41/3)</f>
        <v/>
      </c>
    </row>
    <row r="42" spans="1:20" x14ac:dyDescent="0.2">
      <c r="A42" s="36" t="str">
        <f>IF(INPUT!A41 = 0,"", INPUT!A41)</f>
        <v/>
      </c>
      <c r="B42" s="121" t="str">
        <f>IF('Screening Series 1'!C42 = "","", 'Screening Series 1'!C42/8)</f>
        <v/>
      </c>
      <c r="C42" s="121" t="str">
        <f>IF('Screening Series 1'!D42="","",'Screening Series 1'!D42/8)</f>
        <v/>
      </c>
      <c r="D42" s="122" t="str">
        <f>IF('Screening Series 1'!E42="","",'Screening Series 1'!E42/3)</f>
        <v/>
      </c>
      <c r="E42" s="121" t="str">
        <f>IF('Screening Series 1'!G42 = "","",'Screening Series 1'!G42/9)</f>
        <v/>
      </c>
      <c r="F42" s="121" t="str">
        <f>IF('Screening Series 1'!H42 = "","",'Screening Series 1'!H42/8)</f>
        <v/>
      </c>
      <c r="G42" s="122" t="str">
        <f>IF('Screening Series 1'!I42 = "","",'Screening Series 1'!I42/4)</f>
        <v/>
      </c>
      <c r="H42" s="121" t="str">
        <f>IF('Screening Series 1'!K42 = "","",'Screening Series 1'!K42/14)</f>
        <v/>
      </c>
      <c r="I42" s="121" t="str">
        <f>IF('Screening Series 1'!L42 = "","",'Screening Series 1'!L42/8)</f>
        <v/>
      </c>
      <c r="J42" s="122" t="str">
        <f>IF('Screening Series 1'!M42 = "","",'Screening Series 1'!M42/4)</f>
        <v/>
      </c>
      <c r="K42" s="121" t="str">
        <f>IF('Screening Series 1'!O42 = "","",'Screening Series 1'!O42/10)</f>
        <v/>
      </c>
      <c r="L42" s="121" t="str">
        <f>IF('Screening Series 1'!P42 = "","",'Screening Series 1'!P42/8)</f>
        <v/>
      </c>
      <c r="M42" s="122" t="str">
        <f>IF('Screening Series 1'!Q42 = "","",'Screening Series 1'!Q42/4)</f>
        <v/>
      </c>
      <c r="N42" s="121" t="str">
        <f>IF('Screening Series 1'!S42 = "","",'Screening Series 1'!S42/9)</f>
        <v/>
      </c>
      <c r="O42" s="121" t="str">
        <f>IF('Screening Series 1'!T42 = "","",'Screening Series 1'!T42/8)</f>
        <v/>
      </c>
      <c r="P42" s="122" t="str">
        <f>IF('Screening Series 1'!U42 = "","",'Screening Series 1'!U42/4)</f>
        <v/>
      </c>
      <c r="Q42" s="121" t="str">
        <f>IF('Screening Series 1'!W42 = "","",'Screening Series 1'!W42/8)</f>
        <v/>
      </c>
      <c r="R42" s="122" t="str">
        <f>IF('Screening Series 1'!X42 = "","",'Screening Series 1'!X42/4)</f>
        <v/>
      </c>
      <c r="S42" s="121" t="str">
        <f>IF('Screening Series 1'!Z42 = "","",'Screening Series 1'!Z42/4)</f>
        <v/>
      </c>
      <c r="T42" s="122" t="str">
        <f>IF('Screening Series 1'!AA42 = "","",'Screening Series 1'!AA42/3)</f>
        <v/>
      </c>
    </row>
    <row r="43" spans="1:20" x14ac:dyDescent="0.2">
      <c r="A43" s="36" t="str">
        <f>IF(INPUT!A42 = 0,"", INPUT!A42)</f>
        <v/>
      </c>
      <c r="B43" s="121" t="str">
        <f>IF('Screening Series 1'!C43 = "","", 'Screening Series 1'!C43/8)</f>
        <v/>
      </c>
      <c r="C43" s="121" t="str">
        <f>IF('Screening Series 1'!D43="","",'Screening Series 1'!D43/8)</f>
        <v/>
      </c>
      <c r="D43" s="122" t="str">
        <f>IF('Screening Series 1'!E43="","",'Screening Series 1'!E43/3)</f>
        <v/>
      </c>
      <c r="E43" s="121" t="str">
        <f>IF('Screening Series 1'!G43 = "","",'Screening Series 1'!G43/9)</f>
        <v/>
      </c>
      <c r="F43" s="121" t="str">
        <f>IF('Screening Series 1'!H43 = "","",'Screening Series 1'!H43/8)</f>
        <v/>
      </c>
      <c r="G43" s="122" t="str">
        <f>IF('Screening Series 1'!I43 = "","",'Screening Series 1'!I43/4)</f>
        <v/>
      </c>
      <c r="H43" s="121" t="str">
        <f>IF('Screening Series 1'!K43 = "","",'Screening Series 1'!K43/14)</f>
        <v/>
      </c>
      <c r="I43" s="121" t="str">
        <f>IF('Screening Series 1'!L43 = "","",'Screening Series 1'!L43/8)</f>
        <v/>
      </c>
      <c r="J43" s="122" t="str">
        <f>IF('Screening Series 1'!M43 = "","",'Screening Series 1'!M43/4)</f>
        <v/>
      </c>
      <c r="K43" s="121" t="str">
        <f>IF('Screening Series 1'!O43 = "","",'Screening Series 1'!O43/10)</f>
        <v/>
      </c>
      <c r="L43" s="121" t="str">
        <f>IF('Screening Series 1'!P43 = "","",'Screening Series 1'!P43/8)</f>
        <v/>
      </c>
      <c r="M43" s="122" t="str">
        <f>IF('Screening Series 1'!Q43 = "","",'Screening Series 1'!Q43/4)</f>
        <v/>
      </c>
      <c r="N43" s="121" t="str">
        <f>IF('Screening Series 1'!S43 = "","",'Screening Series 1'!S43/9)</f>
        <v/>
      </c>
      <c r="O43" s="121" t="str">
        <f>IF('Screening Series 1'!T43 = "","",'Screening Series 1'!T43/8)</f>
        <v/>
      </c>
      <c r="P43" s="122" t="str">
        <f>IF('Screening Series 1'!U43 = "","",'Screening Series 1'!U43/4)</f>
        <v/>
      </c>
      <c r="Q43" s="121" t="str">
        <f>IF('Screening Series 1'!W43 = "","",'Screening Series 1'!W43/8)</f>
        <v/>
      </c>
      <c r="R43" s="122" t="str">
        <f>IF('Screening Series 1'!X43 = "","",'Screening Series 1'!X43/4)</f>
        <v/>
      </c>
      <c r="S43" s="121" t="str">
        <f>IF('Screening Series 1'!Z43 = "","",'Screening Series 1'!Z43/4)</f>
        <v/>
      </c>
      <c r="T43" s="122" t="str">
        <f>IF('Screening Series 1'!AA43 = "","",'Screening Series 1'!AA43/3)</f>
        <v/>
      </c>
    </row>
    <row r="44" spans="1:20" x14ac:dyDescent="0.2">
      <c r="A44" s="36" t="str">
        <f>IF(INPUT!A43 = 0,"", INPUT!A43)</f>
        <v/>
      </c>
      <c r="B44" s="121" t="str">
        <f>IF('Screening Series 1'!C44 = "","", 'Screening Series 1'!C44/8)</f>
        <v/>
      </c>
      <c r="C44" s="121" t="str">
        <f>IF('Screening Series 1'!D44="","",'Screening Series 1'!D44/8)</f>
        <v/>
      </c>
      <c r="D44" s="122" t="str">
        <f>IF('Screening Series 1'!E44="","",'Screening Series 1'!E44/3)</f>
        <v/>
      </c>
      <c r="E44" s="121" t="str">
        <f>IF('Screening Series 1'!G44 = "","",'Screening Series 1'!G44/9)</f>
        <v/>
      </c>
      <c r="F44" s="121" t="str">
        <f>IF('Screening Series 1'!H44 = "","",'Screening Series 1'!H44/8)</f>
        <v/>
      </c>
      <c r="G44" s="122" t="str">
        <f>IF('Screening Series 1'!I44 = "","",'Screening Series 1'!I44/4)</f>
        <v/>
      </c>
      <c r="H44" s="121" t="str">
        <f>IF('Screening Series 1'!K44 = "","",'Screening Series 1'!K44/14)</f>
        <v/>
      </c>
      <c r="I44" s="121" t="str">
        <f>IF('Screening Series 1'!L44 = "","",'Screening Series 1'!L44/8)</f>
        <v/>
      </c>
      <c r="J44" s="122" t="str">
        <f>IF('Screening Series 1'!M44 = "","",'Screening Series 1'!M44/4)</f>
        <v/>
      </c>
      <c r="K44" s="121" t="str">
        <f>IF('Screening Series 1'!O44 = "","",'Screening Series 1'!O44/10)</f>
        <v/>
      </c>
      <c r="L44" s="121" t="str">
        <f>IF('Screening Series 1'!P44 = "","",'Screening Series 1'!P44/8)</f>
        <v/>
      </c>
      <c r="M44" s="122" t="str">
        <f>IF('Screening Series 1'!Q44 = "","",'Screening Series 1'!Q44/4)</f>
        <v/>
      </c>
      <c r="N44" s="121" t="str">
        <f>IF('Screening Series 1'!S44 = "","",'Screening Series 1'!S44/9)</f>
        <v/>
      </c>
      <c r="O44" s="121" t="str">
        <f>IF('Screening Series 1'!T44 = "","",'Screening Series 1'!T44/8)</f>
        <v/>
      </c>
      <c r="P44" s="122" t="str">
        <f>IF('Screening Series 1'!U44 = "","",'Screening Series 1'!U44/4)</f>
        <v/>
      </c>
      <c r="Q44" s="121" t="str">
        <f>IF('Screening Series 1'!W44 = "","",'Screening Series 1'!W44/8)</f>
        <v/>
      </c>
      <c r="R44" s="122" t="str">
        <f>IF('Screening Series 1'!X44 = "","",'Screening Series 1'!X44/4)</f>
        <v/>
      </c>
      <c r="S44" s="121" t="str">
        <f>IF('Screening Series 1'!Z44 = "","",'Screening Series 1'!Z44/4)</f>
        <v/>
      </c>
      <c r="T44" s="122" t="str">
        <f>IF('Screening Series 1'!AA44 = "","",'Screening Series 1'!AA44/3)</f>
        <v/>
      </c>
    </row>
    <row r="45" spans="1:20" x14ac:dyDescent="0.2">
      <c r="A45" s="36" t="str">
        <f>IF(INPUT!A44 = 0,"", INPUT!A44)</f>
        <v/>
      </c>
      <c r="B45" s="121" t="str">
        <f>IF('Screening Series 1'!C45 = "","", 'Screening Series 1'!C45/8)</f>
        <v/>
      </c>
      <c r="C45" s="121" t="str">
        <f>IF('Screening Series 1'!D45="","",'Screening Series 1'!D45/8)</f>
        <v/>
      </c>
      <c r="D45" s="122" t="str">
        <f>IF('Screening Series 1'!E45="","",'Screening Series 1'!E45/3)</f>
        <v/>
      </c>
      <c r="E45" s="121" t="str">
        <f>IF('Screening Series 1'!G45 = "","",'Screening Series 1'!G45/9)</f>
        <v/>
      </c>
      <c r="F45" s="121" t="str">
        <f>IF('Screening Series 1'!H45 = "","",'Screening Series 1'!H45/8)</f>
        <v/>
      </c>
      <c r="G45" s="122" t="str">
        <f>IF('Screening Series 1'!I45 = "","",'Screening Series 1'!I45/4)</f>
        <v/>
      </c>
      <c r="H45" s="121" t="str">
        <f>IF('Screening Series 1'!K45 = "","",'Screening Series 1'!K45/14)</f>
        <v/>
      </c>
      <c r="I45" s="121" t="str">
        <f>IF('Screening Series 1'!L45 = "","",'Screening Series 1'!L45/8)</f>
        <v/>
      </c>
      <c r="J45" s="122" t="str">
        <f>IF('Screening Series 1'!M45 = "","",'Screening Series 1'!M45/4)</f>
        <v/>
      </c>
      <c r="K45" s="121" t="str">
        <f>IF('Screening Series 1'!O45 = "","",'Screening Series 1'!O45/10)</f>
        <v/>
      </c>
      <c r="L45" s="121" t="str">
        <f>IF('Screening Series 1'!P45 = "","",'Screening Series 1'!P45/8)</f>
        <v/>
      </c>
      <c r="M45" s="122" t="str">
        <f>IF('Screening Series 1'!Q45 = "","",'Screening Series 1'!Q45/4)</f>
        <v/>
      </c>
      <c r="N45" s="121" t="str">
        <f>IF('Screening Series 1'!S45 = "","",'Screening Series 1'!S45/9)</f>
        <v/>
      </c>
      <c r="O45" s="121" t="str">
        <f>IF('Screening Series 1'!T45 = "","",'Screening Series 1'!T45/8)</f>
        <v/>
      </c>
      <c r="P45" s="122" t="str">
        <f>IF('Screening Series 1'!U45 = "","",'Screening Series 1'!U45/4)</f>
        <v/>
      </c>
      <c r="Q45" s="121" t="str">
        <f>IF('Screening Series 1'!W45 = "","",'Screening Series 1'!W45/8)</f>
        <v/>
      </c>
      <c r="R45" s="122" t="str">
        <f>IF('Screening Series 1'!X45 = "","",'Screening Series 1'!X45/4)</f>
        <v/>
      </c>
      <c r="S45" s="121" t="str">
        <f>IF('Screening Series 1'!Z45 = "","",'Screening Series 1'!Z45/4)</f>
        <v/>
      </c>
      <c r="T45" s="122" t="str">
        <f>IF('Screening Series 1'!AA45 = "","",'Screening Series 1'!AA45/3)</f>
        <v/>
      </c>
    </row>
    <row r="46" spans="1:20" x14ac:dyDescent="0.2">
      <c r="A46" s="36" t="str">
        <f>IF(INPUT!A45 = 0,"", INPUT!A45)</f>
        <v/>
      </c>
      <c r="B46" s="121" t="str">
        <f>IF('Screening Series 1'!C46 = "","", 'Screening Series 1'!C46/8)</f>
        <v/>
      </c>
      <c r="C46" s="121" t="str">
        <f>IF('Screening Series 1'!D46="","",'Screening Series 1'!D46/8)</f>
        <v/>
      </c>
      <c r="D46" s="122" t="str">
        <f>IF('Screening Series 1'!E46="","",'Screening Series 1'!E46/3)</f>
        <v/>
      </c>
      <c r="E46" s="121" t="str">
        <f>IF('Screening Series 1'!G46 = "","",'Screening Series 1'!G46/9)</f>
        <v/>
      </c>
      <c r="F46" s="121" t="str">
        <f>IF('Screening Series 1'!H46 = "","",'Screening Series 1'!H46/8)</f>
        <v/>
      </c>
      <c r="G46" s="122" t="str">
        <f>IF('Screening Series 1'!I46 = "","",'Screening Series 1'!I46/4)</f>
        <v/>
      </c>
      <c r="H46" s="121" t="str">
        <f>IF('Screening Series 1'!K46 = "","",'Screening Series 1'!K46/14)</f>
        <v/>
      </c>
      <c r="I46" s="121" t="str">
        <f>IF('Screening Series 1'!L46 = "","",'Screening Series 1'!L46/8)</f>
        <v/>
      </c>
      <c r="J46" s="122" t="str">
        <f>IF('Screening Series 1'!M46 = "","",'Screening Series 1'!M46/4)</f>
        <v/>
      </c>
      <c r="K46" s="121" t="str">
        <f>IF('Screening Series 1'!O46 = "","",'Screening Series 1'!O46/10)</f>
        <v/>
      </c>
      <c r="L46" s="121" t="str">
        <f>IF('Screening Series 1'!P46 = "","",'Screening Series 1'!P46/8)</f>
        <v/>
      </c>
      <c r="M46" s="122" t="str">
        <f>IF('Screening Series 1'!Q46 = "","",'Screening Series 1'!Q46/4)</f>
        <v/>
      </c>
      <c r="N46" s="121" t="str">
        <f>IF('Screening Series 1'!S46 = "","",'Screening Series 1'!S46/9)</f>
        <v/>
      </c>
      <c r="O46" s="121" t="str">
        <f>IF('Screening Series 1'!T46 = "","",'Screening Series 1'!T46/8)</f>
        <v/>
      </c>
      <c r="P46" s="122" t="str">
        <f>IF('Screening Series 1'!U46 = "","",'Screening Series 1'!U46/4)</f>
        <v/>
      </c>
      <c r="Q46" s="121" t="str">
        <f>IF('Screening Series 1'!W46 = "","",'Screening Series 1'!W46/8)</f>
        <v/>
      </c>
      <c r="R46" s="122" t="str">
        <f>IF('Screening Series 1'!X46 = "","",'Screening Series 1'!X46/4)</f>
        <v/>
      </c>
      <c r="S46" s="121" t="str">
        <f>IF('Screening Series 1'!Z46 = "","",'Screening Series 1'!Z46/4)</f>
        <v/>
      </c>
      <c r="T46" s="122" t="str">
        <f>IF('Screening Series 1'!AA46 = "","",'Screening Series 1'!AA46/3)</f>
        <v/>
      </c>
    </row>
    <row r="47" spans="1:20" x14ac:dyDescent="0.2">
      <c r="A47" s="36" t="str">
        <f>IF(INPUT!A46 = 0,"", INPUT!A46)</f>
        <v/>
      </c>
      <c r="B47" s="121" t="str">
        <f>IF('Screening Series 1'!C47 = "","", 'Screening Series 1'!C47/8)</f>
        <v/>
      </c>
      <c r="C47" s="121" t="str">
        <f>IF('Screening Series 1'!D47="","",'Screening Series 1'!D47/8)</f>
        <v/>
      </c>
      <c r="D47" s="122" t="str">
        <f>IF('Screening Series 1'!E47="","",'Screening Series 1'!E47/3)</f>
        <v/>
      </c>
      <c r="E47" s="121" t="str">
        <f>IF('Screening Series 1'!G47 = "","",'Screening Series 1'!G47/9)</f>
        <v/>
      </c>
      <c r="F47" s="121" t="str">
        <f>IF('Screening Series 1'!H47 = "","",'Screening Series 1'!H47/8)</f>
        <v/>
      </c>
      <c r="G47" s="122" t="str">
        <f>IF('Screening Series 1'!I47 = "","",'Screening Series 1'!I47/4)</f>
        <v/>
      </c>
      <c r="H47" s="121" t="str">
        <f>IF('Screening Series 1'!K47 = "","",'Screening Series 1'!K47/14)</f>
        <v/>
      </c>
      <c r="I47" s="121" t="str">
        <f>IF('Screening Series 1'!L47 = "","",'Screening Series 1'!L47/8)</f>
        <v/>
      </c>
      <c r="J47" s="122" t="str">
        <f>IF('Screening Series 1'!M47 = "","",'Screening Series 1'!M47/4)</f>
        <v/>
      </c>
      <c r="K47" s="121" t="str">
        <f>IF('Screening Series 1'!O47 = "","",'Screening Series 1'!O47/10)</f>
        <v/>
      </c>
      <c r="L47" s="121" t="str">
        <f>IF('Screening Series 1'!P47 = "","",'Screening Series 1'!P47/8)</f>
        <v/>
      </c>
      <c r="M47" s="122" t="str">
        <f>IF('Screening Series 1'!Q47 = "","",'Screening Series 1'!Q47/4)</f>
        <v/>
      </c>
      <c r="N47" s="121" t="str">
        <f>IF('Screening Series 1'!S47 = "","",'Screening Series 1'!S47/9)</f>
        <v/>
      </c>
      <c r="O47" s="121" t="str">
        <f>IF('Screening Series 1'!T47 = "","",'Screening Series 1'!T47/8)</f>
        <v/>
      </c>
      <c r="P47" s="122" t="str">
        <f>IF('Screening Series 1'!U47 = "","",'Screening Series 1'!U47/4)</f>
        <v/>
      </c>
      <c r="Q47" s="121" t="str">
        <f>IF('Screening Series 1'!W47 = "","",'Screening Series 1'!W47/8)</f>
        <v/>
      </c>
      <c r="R47" s="122" t="str">
        <f>IF('Screening Series 1'!X47 = "","",'Screening Series 1'!X47/4)</f>
        <v/>
      </c>
      <c r="S47" s="121" t="str">
        <f>IF('Screening Series 1'!Z47 = "","",'Screening Series 1'!Z47/4)</f>
        <v/>
      </c>
      <c r="T47" s="122" t="str">
        <f>IF('Screening Series 1'!AA47 = "","",'Screening Series 1'!AA47/3)</f>
        <v/>
      </c>
    </row>
    <row r="48" spans="1:20" x14ac:dyDescent="0.2">
      <c r="A48" s="36" t="str">
        <f>IF(INPUT!A47 = 0,"", INPUT!A47)</f>
        <v/>
      </c>
      <c r="B48" s="121" t="str">
        <f>IF('Screening Series 1'!C48 = "","", 'Screening Series 1'!C48/8)</f>
        <v/>
      </c>
      <c r="C48" s="121" t="str">
        <f>IF('Screening Series 1'!D48="","",'Screening Series 1'!D48/8)</f>
        <v/>
      </c>
      <c r="D48" s="122" t="str">
        <f>IF('Screening Series 1'!E48="","",'Screening Series 1'!E48/3)</f>
        <v/>
      </c>
      <c r="E48" s="121" t="str">
        <f>IF('Screening Series 1'!G48 = "","",'Screening Series 1'!G48/9)</f>
        <v/>
      </c>
      <c r="F48" s="121" t="str">
        <f>IF('Screening Series 1'!H48 = "","",'Screening Series 1'!H48/8)</f>
        <v/>
      </c>
      <c r="G48" s="122" t="str">
        <f>IF('Screening Series 1'!I48 = "","",'Screening Series 1'!I48/4)</f>
        <v/>
      </c>
      <c r="H48" s="121" t="str">
        <f>IF('Screening Series 1'!K48 = "","",'Screening Series 1'!K48/14)</f>
        <v/>
      </c>
      <c r="I48" s="121" t="str">
        <f>IF('Screening Series 1'!L48 = "","",'Screening Series 1'!L48/8)</f>
        <v/>
      </c>
      <c r="J48" s="122" t="str">
        <f>IF('Screening Series 1'!M48 = "","",'Screening Series 1'!M48/4)</f>
        <v/>
      </c>
      <c r="K48" s="121" t="str">
        <f>IF('Screening Series 1'!O48 = "","",'Screening Series 1'!O48/10)</f>
        <v/>
      </c>
      <c r="L48" s="121" t="str">
        <f>IF('Screening Series 1'!P48 = "","",'Screening Series 1'!P48/8)</f>
        <v/>
      </c>
      <c r="M48" s="122" t="str">
        <f>IF('Screening Series 1'!Q48 = "","",'Screening Series 1'!Q48/4)</f>
        <v/>
      </c>
      <c r="N48" s="121" t="str">
        <f>IF('Screening Series 1'!S48 = "","",'Screening Series 1'!S48/9)</f>
        <v/>
      </c>
      <c r="O48" s="121" t="str">
        <f>IF('Screening Series 1'!T48 = "","",'Screening Series 1'!T48/8)</f>
        <v/>
      </c>
      <c r="P48" s="122" t="str">
        <f>IF('Screening Series 1'!U48 = "","",'Screening Series 1'!U48/4)</f>
        <v/>
      </c>
      <c r="Q48" s="121" t="str">
        <f>IF('Screening Series 1'!W48 = "","",'Screening Series 1'!W48/8)</f>
        <v/>
      </c>
      <c r="R48" s="122" t="str">
        <f>IF('Screening Series 1'!X48 = "","",'Screening Series 1'!X48/4)</f>
        <v/>
      </c>
      <c r="S48" s="121" t="str">
        <f>IF('Screening Series 1'!Z48 = "","",'Screening Series 1'!Z48/4)</f>
        <v/>
      </c>
      <c r="T48" s="122" t="str">
        <f>IF('Screening Series 1'!AA48 = "","",'Screening Series 1'!AA48/3)</f>
        <v/>
      </c>
    </row>
    <row r="49" spans="1:20" x14ac:dyDescent="0.2">
      <c r="A49" s="36" t="str">
        <f>IF(INPUT!A48 = 0,"", INPUT!A48)</f>
        <v/>
      </c>
      <c r="B49" s="121" t="str">
        <f>IF('Screening Series 1'!C49 = "","", 'Screening Series 1'!C49/8)</f>
        <v/>
      </c>
      <c r="C49" s="121" t="str">
        <f>IF('Screening Series 1'!D49="","",'Screening Series 1'!D49/8)</f>
        <v/>
      </c>
      <c r="D49" s="122" t="str">
        <f>IF('Screening Series 1'!E49="","",'Screening Series 1'!E49/3)</f>
        <v/>
      </c>
      <c r="E49" s="121" t="str">
        <f>IF('Screening Series 1'!G49 = "","",'Screening Series 1'!G49/9)</f>
        <v/>
      </c>
      <c r="F49" s="121" t="str">
        <f>IF('Screening Series 1'!H49 = "","",'Screening Series 1'!H49/8)</f>
        <v/>
      </c>
      <c r="G49" s="122" t="str">
        <f>IF('Screening Series 1'!I49 = "","",'Screening Series 1'!I49/4)</f>
        <v/>
      </c>
      <c r="H49" s="121" t="str">
        <f>IF('Screening Series 1'!K49 = "","",'Screening Series 1'!K49/14)</f>
        <v/>
      </c>
      <c r="I49" s="121" t="str">
        <f>IF('Screening Series 1'!L49 = "","",'Screening Series 1'!L49/8)</f>
        <v/>
      </c>
      <c r="J49" s="122" t="str">
        <f>IF('Screening Series 1'!M49 = "","",'Screening Series 1'!M49/4)</f>
        <v/>
      </c>
      <c r="K49" s="121" t="str">
        <f>IF('Screening Series 1'!O49 = "","",'Screening Series 1'!O49/10)</f>
        <v/>
      </c>
      <c r="L49" s="121" t="str">
        <f>IF('Screening Series 1'!P49 = "","",'Screening Series 1'!P49/8)</f>
        <v/>
      </c>
      <c r="M49" s="122" t="str">
        <f>IF('Screening Series 1'!Q49 = "","",'Screening Series 1'!Q49/4)</f>
        <v/>
      </c>
      <c r="N49" s="121" t="str">
        <f>IF('Screening Series 1'!S49 = "","",'Screening Series 1'!S49/9)</f>
        <v/>
      </c>
      <c r="O49" s="121" t="str">
        <f>IF('Screening Series 1'!T49 = "","",'Screening Series 1'!T49/8)</f>
        <v/>
      </c>
      <c r="P49" s="122" t="str">
        <f>IF('Screening Series 1'!U49 = "","",'Screening Series 1'!U49/4)</f>
        <v/>
      </c>
      <c r="Q49" s="121" t="str">
        <f>IF('Screening Series 1'!W49 = "","",'Screening Series 1'!W49/8)</f>
        <v/>
      </c>
      <c r="R49" s="122" t="str">
        <f>IF('Screening Series 1'!X49 = "","",'Screening Series 1'!X49/4)</f>
        <v/>
      </c>
      <c r="S49" s="121" t="str">
        <f>IF('Screening Series 1'!Z49 = "","",'Screening Series 1'!Z49/4)</f>
        <v/>
      </c>
      <c r="T49" s="122" t="str">
        <f>IF('Screening Series 1'!AA49 = "","",'Screening Series 1'!AA49/3)</f>
        <v/>
      </c>
    </row>
    <row r="50" spans="1:20" x14ac:dyDescent="0.2">
      <c r="A50" s="36" t="str">
        <f>IF(INPUT!A49 = 0,"", INPUT!A49)</f>
        <v/>
      </c>
      <c r="B50" s="121" t="str">
        <f>IF('Screening Series 1'!C50 = "","", 'Screening Series 1'!C50/8)</f>
        <v/>
      </c>
      <c r="C50" s="121" t="str">
        <f>IF('Screening Series 1'!D50="","",'Screening Series 1'!D50/8)</f>
        <v/>
      </c>
      <c r="D50" s="122" t="str">
        <f>IF('Screening Series 1'!E50="","",'Screening Series 1'!E50/3)</f>
        <v/>
      </c>
      <c r="E50" s="121" t="str">
        <f>IF('Screening Series 1'!G50 = "","",'Screening Series 1'!G50/9)</f>
        <v/>
      </c>
      <c r="F50" s="121" t="str">
        <f>IF('Screening Series 1'!H50 = "","",'Screening Series 1'!H50/8)</f>
        <v/>
      </c>
      <c r="G50" s="122" t="str">
        <f>IF('Screening Series 1'!I50 = "","",'Screening Series 1'!I50/4)</f>
        <v/>
      </c>
      <c r="H50" s="121" t="str">
        <f>IF('Screening Series 1'!K50 = "","",'Screening Series 1'!K50/14)</f>
        <v/>
      </c>
      <c r="I50" s="121" t="str">
        <f>IF('Screening Series 1'!L50 = "","",'Screening Series 1'!L50/8)</f>
        <v/>
      </c>
      <c r="J50" s="122" t="str">
        <f>IF('Screening Series 1'!M50 = "","",'Screening Series 1'!M50/4)</f>
        <v/>
      </c>
      <c r="K50" s="121" t="str">
        <f>IF('Screening Series 1'!O50 = "","",'Screening Series 1'!O50/10)</f>
        <v/>
      </c>
      <c r="L50" s="121" t="str">
        <f>IF('Screening Series 1'!P50 = "","",'Screening Series 1'!P50/8)</f>
        <v/>
      </c>
      <c r="M50" s="122" t="str">
        <f>IF('Screening Series 1'!Q50 = "","",'Screening Series 1'!Q50/4)</f>
        <v/>
      </c>
      <c r="N50" s="121" t="str">
        <f>IF('Screening Series 1'!S50 = "","",'Screening Series 1'!S50/9)</f>
        <v/>
      </c>
      <c r="O50" s="121" t="str">
        <f>IF('Screening Series 1'!T50 = "","",'Screening Series 1'!T50/8)</f>
        <v/>
      </c>
      <c r="P50" s="122" t="str">
        <f>IF('Screening Series 1'!U50 = "","",'Screening Series 1'!U50/4)</f>
        <v/>
      </c>
      <c r="Q50" s="121" t="str">
        <f>IF('Screening Series 1'!W50 = "","",'Screening Series 1'!W50/8)</f>
        <v/>
      </c>
      <c r="R50" s="122" t="str">
        <f>IF('Screening Series 1'!X50 = "","",'Screening Series 1'!X50/4)</f>
        <v/>
      </c>
      <c r="S50" s="121" t="str">
        <f>IF('Screening Series 1'!Z50 = "","",'Screening Series 1'!Z50/4)</f>
        <v/>
      </c>
      <c r="T50" s="122" t="str">
        <f>IF('Screening Series 1'!AA50 = "","",'Screening Series 1'!AA50/3)</f>
        <v/>
      </c>
    </row>
    <row r="51" spans="1:20" x14ac:dyDescent="0.2">
      <c r="A51" s="36" t="str">
        <f>IF(INPUT!A50 = 0,"", INPUT!A50)</f>
        <v/>
      </c>
      <c r="B51" s="121" t="str">
        <f>IF('Screening Series 1'!C51 = "","", 'Screening Series 1'!C51/8)</f>
        <v/>
      </c>
      <c r="C51" s="121" t="str">
        <f>IF('Screening Series 1'!D51="","",'Screening Series 1'!D51/8)</f>
        <v/>
      </c>
      <c r="D51" s="122" t="str">
        <f>IF('Screening Series 1'!E51="","",'Screening Series 1'!E51/3)</f>
        <v/>
      </c>
      <c r="E51" s="121" t="str">
        <f>IF('Screening Series 1'!G51 = "","",'Screening Series 1'!G51/9)</f>
        <v/>
      </c>
      <c r="F51" s="121" t="str">
        <f>IF('Screening Series 1'!H51 = "","",'Screening Series 1'!H51/8)</f>
        <v/>
      </c>
      <c r="G51" s="122" t="str">
        <f>IF('Screening Series 1'!I51 = "","",'Screening Series 1'!I51/4)</f>
        <v/>
      </c>
      <c r="H51" s="121" t="str">
        <f>IF('Screening Series 1'!K51 = "","",'Screening Series 1'!K51/14)</f>
        <v/>
      </c>
      <c r="I51" s="121" t="str">
        <f>IF('Screening Series 1'!L51 = "","",'Screening Series 1'!L51/8)</f>
        <v/>
      </c>
      <c r="J51" s="122" t="str">
        <f>IF('Screening Series 1'!M51 = "","",'Screening Series 1'!M51/4)</f>
        <v/>
      </c>
      <c r="K51" s="121" t="str">
        <f>IF('Screening Series 1'!O51 = "","",'Screening Series 1'!O51/10)</f>
        <v/>
      </c>
      <c r="L51" s="121" t="str">
        <f>IF('Screening Series 1'!P51 = "","",'Screening Series 1'!P51/8)</f>
        <v/>
      </c>
      <c r="M51" s="122" t="str">
        <f>IF('Screening Series 1'!Q51 = "","",'Screening Series 1'!Q51/4)</f>
        <v/>
      </c>
      <c r="N51" s="121" t="str">
        <f>IF('Screening Series 1'!S51 = "","",'Screening Series 1'!S51/9)</f>
        <v/>
      </c>
      <c r="O51" s="121" t="str">
        <f>IF('Screening Series 1'!T51 = "","",'Screening Series 1'!T51/8)</f>
        <v/>
      </c>
      <c r="P51" s="122" t="str">
        <f>IF('Screening Series 1'!U51 = "","",'Screening Series 1'!U51/4)</f>
        <v/>
      </c>
      <c r="Q51" s="121" t="str">
        <f>IF('Screening Series 1'!W51 = "","",'Screening Series 1'!W51/8)</f>
        <v/>
      </c>
      <c r="R51" s="122" t="str">
        <f>IF('Screening Series 1'!X51 = "","",'Screening Series 1'!X51/4)</f>
        <v/>
      </c>
      <c r="S51" s="121" t="str">
        <f>IF('Screening Series 1'!Z51 = "","",'Screening Series 1'!Z51/4)</f>
        <v/>
      </c>
      <c r="T51" s="122" t="str">
        <f>IF('Screening Series 1'!AA51 = "","",'Screening Series 1'!AA51/3)</f>
        <v/>
      </c>
    </row>
    <row r="52" spans="1:20" x14ac:dyDescent="0.2">
      <c r="A52" s="36" t="str">
        <f>IF(INPUT!A51 = 0,"", INPUT!A51)</f>
        <v/>
      </c>
      <c r="B52" s="121" t="str">
        <f>IF('Screening Series 1'!C52 = "","", 'Screening Series 1'!C52/8)</f>
        <v/>
      </c>
      <c r="C52" s="121" t="str">
        <f>IF('Screening Series 1'!D52="","",'Screening Series 1'!D52/8)</f>
        <v/>
      </c>
      <c r="D52" s="122" t="str">
        <f>IF('Screening Series 1'!E52="","",'Screening Series 1'!E52/3)</f>
        <v/>
      </c>
      <c r="E52" s="121" t="str">
        <f>IF('Screening Series 1'!G52 = "","",'Screening Series 1'!G52/9)</f>
        <v/>
      </c>
      <c r="F52" s="121" t="str">
        <f>IF('Screening Series 1'!H52 = "","",'Screening Series 1'!H52/8)</f>
        <v/>
      </c>
      <c r="G52" s="122" t="str">
        <f>IF('Screening Series 1'!I52 = "","",'Screening Series 1'!I52/4)</f>
        <v/>
      </c>
      <c r="H52" s="121" t="str">
        <f>IF('Screening Series 1'!K52 = "","",'Screening Series 1'!K52/14)</f>
        <v/>
      </c>
      <c r="I52" s="121" t="str">
        <f>IF('Screening Series 1'!L52 = "","",'Screening Series 1'!L52/8)</f>
        <v/>
      </c>
      <c r="J52" s="122" t="str">
        <f>IF('Screening Series 1'!M52 = "","",'Screening Series 1'!M52/4)</f>
        <v/>
      </c>
      <c r="K52" s="121" t="str">
        <f>IF('Screening Series 1'!O52 = "","",'Screening Series 1'!O52/10)</f>
        <v/>
      </c>
      <c r="L52" s="121" t="str">
        <f>IF('Screening Series 1'!P52 = "","",'Screening Series 1'!P52/8)</f>
        <v/>
      </c>
      <c r="M52" s="122" t="str">
        <f>IF('Screening Series 1'!Q52 = "","",'Screening Series 1'!Q52/4)</f>
        <v/>
      </c>
      <c r="N52" s="121" t="str">
        <f>IF('Screening Series 1'!S52 = "","",'Screening Series 1'!S52/9)</f>
        <v/>
      </c>
      <c r="O52" s="121" t="str">
        <f>IF('Screening Series 1'!T52 = "","",'Screening Series 1'!T52/8)</f>
        <v/>
      </c>
      <c r="P52" s="122" t="str">
        <f>IF('Screening Series 1'!U52 = "","",'Screening Series 1'!U52/4)</f>
        <v/>
      </c>
      <c r="Q52" s="121" t="str">
        <f>IF('Screening Series 1'!W52 = "","",'Screening Series 1'!W52/8)</f>
        <v/>
      </c>
      <c r="R52" s="122" t="str">
        <f>IF('Screening Series 1'!X52 = "","",'Screening Series 1'!X52/4)</f>
        <v/>
      </c>
      <c r="S52" s="121" t="str">
        <f>IF('Screening Series 1'!Z52 = "","",'Screening Series 1'!Z52/4)</f>
        <v/>
      </c>
      <c r="T52" s="122" t="str">
        <f>IF('Screening Series 1'!AA52 = "","",'Screening Series 1'!AA52/3)</f>
        <v/>
      </c>
    </row>
    <row r="53" spans="1:20" x14ac:dyDescent="0.2">
      <c r="A53" s="84" t="str">
        <f>IF(INPUT!A52 = 0,"", INPUT!A52)</f>
        <v/>
      </c>
      <c r="B53" s="123" t="str">
        <f>IF('Screening Series 1'!C53 = "","", 'Screening Series 1'!C53/8)</f>
        <v/>
      </c>
      <c r="C53" s="121" t="str">
        <f>IF('Screening Series 1'!D53="","",'Screening Series 1'!D53/8)</f>
        <v/>
      </c>
      <c r="D53" s="124" t="str">
        <f>IF('Screening Series 1'!E53="","",'Screening Series 1'!E53/3)</f>
        <v/>
      </c>
      <c r="E53" s="123" t="str">
        <f>IF('Screening Series 1'!G53 = "","",'Screening Series 1'!G53/9)</f>
        <v/>
      </c>
      <c r="F53" s="123" t="str">
        <f>IF('Screening Series 1'!H53 = "","",'Screening Series 1'!H53/8)</f>
        <v/>
      </c>
      <c r="G53" s="124" t="str">
        <f>IF('Screening Series 1'!I53 = "","",'Screening Series 1'!I53/4)</f>
        <v/>
      </c>
      <c r="H53" s="123" t="str">
        <f>IF('Screening Series 1'!K53 = "","",'Screening Series 1'!K53/14)</f>
        <v/>
      </c>
      <c r="I53" s="123" t="str">
        <f>IF('Screening Series 1'!L53 = "","",'Screening Series 1'!L53/8)</f>
        <v/>
      </c>
      <c r="J53" s="124" t="str">
        <f>IF('Screening Series 1'!M53 = "","",'Screening Series 1'!M53/4)</f>
        <v/>
      </c>
      <c r="K53" s="123" t="str">
        <f>IF('Screening Series 1'!O53 = "","",'Screening Series 1'!O53/10)</f>
        <v/>
      </c>
      <c r="L53" s="123" t="str">
        <f>IF('Screening Series 1'!P53 = "","",'Screening Series 1'!P53/8)</f>
        <v/>
      </c>
      <c r="M53" s="124" t="str">
        <f>IF('Screening Series 1'!Q53 = "","",'Screening Series 1'!Q53/4)</f>
        <v/>
      </c>
      <c r="N53" s="123" t="str">
        <f>IF('Screening Series 1'!S53 = "","",'Screening Series 1'!S53/9)</f>
        <v/>
      </c>
      <c r="O53" s="123" t="str">
        <f>IF('Screening Series 1'!T53 = "","",'Screening Series 1'!T53/8)</f>
        <v/>
      </c>
      <c r="P53" s="124" t="str">
        <f>IF('Screening Series 1'!U53 = "","",'Screening Series 1'!U53/4)</f>
        <v/>
      </c>
      <c r="Q53" s="123" t="str">
        <f>IF('Screening Series 1'!W53 = "","",'Screening Series 1'!W53/8)</f>
        <v/>
      </c>
      <c r="R53" s="124" t="str">
        <f>IF('Screening Series 1'!X53 = "","",'Screening Series 1'!X53/4)</f>
        <v/>
      </c>
      <c r="S53" s="123" t="str">
        <f>IF('Screening Series 1'!Z53 = "","",'Screening Series 1'!Z53/4)</f>
        <v/>
      </c>
      <c r="T53" s="124" t="str">
        <f>IF('Screening Series 1'!AA53 = "","",'Screening Series 1'!AA53/3)</f>
        <v/>
      </c>
    </row>
  </sheetData>
  <sheetProtection algorithmName="SHA-512" hashValue="Z3sybyj+2BcCxrpTbx1tm0r+ncUp60zopasXxp5UsxAJ8T2VmS9t43VHriM6TJytojGIjTpsPWaNo4FNa9Hs6A==" saltValue="kO8V5fFTZ+MkP86grjvfgQ==" spinCount="100000" sheet="1" objects="1" scenarios="1" selectLockedCells="1"/>
  <pageMargins left="0.7" right="0.7" top="0.75" bottom="0.75" header="0.3" footer="0.3"/>
  <pageSetup orientation="portrait" r:id="rId1"/>
  <headerFooter>
    <oddFooter>&amp;R_x000D_&amp;1#&amp;"Calibri"&amp;10&amp;K000000 Limited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1717-474F-41C7-B34D-E737C9867EC6}">
  <dimension ref="A1:BE53"/>
  <sheetViews>
    <sheetView workbookViewId="0">
      <pane xSplit="1" topLeftCell="B1" activePane="topRight" state="frozen"/>
      <selection pane="topRight" activeCell="A4" sqref="A4"/>
    </sheetView>
  </sheetViews>
  <sheetFormatPr baseColWidth="10" defaultColWidth="8.83203125" defaultRowHeight="16" x14ac:dyDescent="0.2"/>
  <cols>
    <col min="1" max="1" width="23" style="80" customWidth="1"/>
    <col min="2" max="2" width="10" style="81" bestFit="1" customWidth="1"/>
    <col min="3" max="3" width="6.83203125" style="81" bestFit="1" customWidth="1"/>
    <col min="4" max="4" width="9.33203125" style="81" bestFit="1" customWidth="1"/>
    <col min="5" max="5" width="6.83203125" style="81" bestFit="1" customWidth="1"/>
    <col min="6" max="6" width="10" style="81" bestFit="1" customWidth="1"/>
    <col min="7" max="7" width="8.83203125" style="81"/>
    <col min="8" max="8" width="9.33203125" style="81" bestFit="1" customWidth="1"/>
    <col min="9" max="9" width="6.83203125" style="81" bestFit="1" customWidth="1"/>
    <col min="10" max="10" width="8.83203125" style="81"/>
    <col min="11" max="11" width="6.83203125" style="81" bestFit="1" customWidth="1"/>
    <col min="12" max="12" width="10" style="81" bestFit="1" customWidth="1"/>
    <col min="13" max="13" width="6.83203125" style="81" bestFit="1" customWidth="1"/>
    <col min="14" max="14" width="10" style="81" bestFit="1" customWidth="1"/>
    <col min="15" max="15" width="6.83203125" style="81" bestFit="1" customWidth="1"/>
    <col min="16" max="16" width="8.83203125" style="81"/>
    <col min="17" max="17" width="6.83203125" style="81" bestFit="1" customWidth="1"/>
    <col min="18" max="18" width="10" style="81" bestFit="1" customWidth="1"/>
    <col min="19" max="19" width="6.83203125" style="81" bestFit="1" customWidth="1"/>
    <col min="20" max="20" width="8.83203125" style="81"/>
    <col min="21" max="21" width="6.83203125" style="81" bestFit="1" customWidth="1"/>
    <col min="22" max="22" width="10" style="81" bestFit="1" customWidth="1"/>
    <col min="23" max="23" width="6.83203125" style="81" bestFit="1" customWidth="1"/>
    <col min="24" max="24" width="8.83203125" style="81"/>
    <col min="25" max="25" width="6.83203125" style="81" bestFit="1" customWidth="1"/>
    <col min="26" max="26" width="10.6640625" style="81" bestFit="1" customWidth="1"/>
    <col min="27" max="27" width="6.83203125" style="81" bestFit="1" customWidth="1"/>
    <col min="28" max="28" width="8.83203125" style="81"/>
    <col min="29" max="29" width="6.83203125" style="81" bestFit="1" customWidth="1"/>
    <col min="30" max="30" width="10.6640625" style="81" bestFit="1" customWidth="1"/>
    <col min="31" max="31" width="6.83203125" style="81" bestFit="1" customWidth="1"/>
    <col min="32" max="32" width="8.83203125" style="81"/>
    <col min="33" max="33" width="6.83203125" style="81" bestFit="1" customWidth="1"/>
    <col min="34" max="34" width="10" style="81" bestFit="1" customWidth="1"/>
    <col min="35" max="35" width="6.83203125" style="81" bestFit="1" customWidth="1"/>
    <col min="36" max="36" width="8.83203125" style="81"/>
    <col min="37" max="37" width="6.83203125" style="81" bestFit="1" customWidth="1"/>
    <col min="38" max="38" width="10" style="81" bestFit="1" customWidth="1"/>
    <col min="39" max="39" width="6.83203125" style="81" bestFit="1" customWidth="1"/>
    <col min="40" max="40" width="8.83203125" style="81"/>
    <col min="41" max="41" width="6.83203125" style="81" bestFit="1" customWidth="1"/>
    <col min="42" max="42" width="10" style="81" bestFit="1" customWidth="1"/>
    <col min="43" max="43" width="6.83203125" style="81" bestFit="1" customWidth="1"/>
    <col min="44" max="44" width="9.33203125" style="81" bestFit="1" customWidth="1"/>
    <col min="45" max="45" width="6.83203125" style="81" bestFit="1" customWidth="1"/>
    <col min="46" max="46" width="10.6640625" style="81" bestFit="1" customWidth="1"/>
    <col min="47" max="47" width="6.83203125" style="81" bestFit="1" customWidth="1"/>
    <col min="48" max="48" width="9.33203125" style="81" bestFit="1" customWidth="1"/>
    <col min="49" max="49" width="6.83203125" style="81" bestFit="1" customWidth="1"/>
    <col min="50" max="50" width="10" style="81" bestFit="1" customWidth="1"/>
    <col min="51" max="51" width="6.83203125" style="81" bestFit="1" customWidth="1"/>
    <col min="52" max="52" width="9.33203125" style="81" bestFit="1" customWidth="1"/>
    <col min="53" max="53" width="6.83203125" style="81" bestFit="1" customWidth="1"/>
    <col min="54" max="54" width="10" style="81" bestFit="1" customWidth="1"/>
    <col min="55" max="55" width="6.83203125" style="81" bestFit="1" customWidth="1"/>
    <col min="56" max="56" width="9.33203125" style="81" bestFit="1" customWidth="1"/>
    <col min="57" max="57" width="6.83203125" style="81" bestFit="1" customWidth="1"/>
    <col min="58" max="16384" width="8.83203125" style="81"/>
  </cols>
  <sheetData>
    <row r="1" spans="1:57" s="80" customFormat="1" x14ac:dyDescent="0.2">
      <c r="A1" s="11"/>
      <c r="B1" s="2" t="s">
        <v>90</v>
      </c>
      <c r="C1" s="2"/>
      <c r="D1" s="2"/>
      <c r="E1" s="2"/>
      <c r="F1" s="2"/>
      <c r="G1" s="2"/>
      <c r="H1" s="2"/>
      <c r="I1" s="95"/>
      <c r="J1" s="13" t="s">
        <v>91</v>
      </c>
      <c r="K1" s="13"/>
      <c r="L1" s="13"/>
      <c r="M1" s="13"/>
      <c r="N1" s="13"/>
      <c r="O1" s="13"/>
      <c r="P1" s="13"/>
      <c r="Q1" s="96"/>
      <c r="R1" s="3" t="s">
        <v>40</v>
      </c>
      <c r="S1" s="3"/>
      <c r="T1" s="3"/>
      <c r="U1" s="3"/>
      <c r="V1" s="3"/>
      <c r="W1" s="3"/>
      <c r="X1" s="3"/>
      <c r="Y1" s="97"/>
      <c r="Z1" s="4" t="s">
        <v>39</v>
      </c>
      <c r="AA1" s="4"/>
      <c r="AB1" s="4"/>
      <c r="AC1" s="4"/>
      <c r="AD1" s="4"/>
      <c r="AE1" s="4"/>
      <c r="AF1" s="4"/>
      <c r="AG1" s="98"/>
      <c r="AH1" s="5" t="s">
        <v>4</v>
      </c>
      <c r="AI1" s="5"/>
      <c r="AJ1" s="5"/>
      <c r="AK1" s="5"/>
      <c r="AL1" s="5"/>
      <c r="AM1" s="5"/>
      <c r="AN1" s="5"/>
      <c r="AO1" s="125"/>
      <c r="AP1" s="6" t="s">
        <v>18</v>
      </c>
      <c r="AQ1" s="6"/>
      <c r="AR1" s="6"/>
      <c r="AS1" s="6"/>
      <c r="AT1" s="6"/>
      <c r="AU1" s="6"/>
      <c r="AV1" s="6"/>
      <c r="AW1" s="101"/>
      <c r="AX1" s="64" t="s">
        <v>19</v>
      </c>
      <c r="AY1" s="64"/>
      <c r="AZ1" s="64"/>
      <c r="BA1" s="64"/>
      <c r="BB1" s="64"/>
      <c r="BC1" s="64"/>
      <c r="BD1" s="64"/>
      <c r="BE1" s="87"/>
    </row>
    <row r="2" spans="1:57" s="86" customFormat="1" x14ac:dyDescent="0.2">
      <c r="A2" s="65"/>
      <c r="B2" s="2" t="s">
        <v>79</v>
      </c>
      <c r="C2" s="2"/>
      <c r="D2" s="2"/>
      <c r="E2" s="2"/>
      <c r="F2" s="2" t="s">
        <v>80</v>
      </c>
      <c r="G2" s="2"/>
      <c r="H2" s="2"/>
      <c r="I2" s="95"/>
      <c r="J2" s="13" t="s">
        <v>79</v>
      </c>
      <c r="K2" s="13"/>
      <c r="L2" s="13"/>
      <c r="M2" s="13"/>
      <c r="N2" s="13" t="s">
        <v>80</v>
      </c>
      <c r="O2" s="13"/>
      <c r="P2" s="13"/>
      <c r="Q2" s="96"/>
      <c r="R2" s="3" t="s">
        <v>79</v>
      </c>
      <c r="S2" s="3"/>
      <c r="T2" s="3"/>
      <c r="U2" s="3"/>
      <c r="V2" s="3" t="s">
        <v>80</v>
      </c>
      <c r="W2" s="3"/>
      <c r="X2" s="3"/>
      <c r="Y2" s="97"/>
      <c r="Z2" s="4" t="s">
        <v>79</v>
      </c>
      <c r="AA2" s="4"/>
      <c r="AB2" s="4"/>
      <c r="AC2" s="4"/>
      <c r="AD2" s="4" t="s">
        <v>80</v>
      </c>
      <c r="AE2" s="4"/>
      <c r="AF2" s="4"/>
      <c r="AG2" s="98"/>
      <c r="AH2" s="5" t="s">
        <v>79</v>
      </c>
      <c r="AI2" s="5"/>
      <c r="AJ2" s="5"/>
      <c r="AK2" s="5"/>
      <c r="AL2" s="5" t="s">
        <v>80</v>
      </c>
      <c r="AM2" s="5"/>
      <c r="AN2" s="5"/>
      <c r="AO2" s="125"/>
      <c r="AP2" s="6" t="s">
        <v>79</v>
      </c>
      <c r="AQ2" s="6"/>
      <c r="AR2" s="6"/>
      <c r="AS2" s="6"/>
      <c r="AT2" s="6" t="s">
        <v>80</v>
      </c>
      <c r="AU2" s="6"/>
      <c r="AV2" s="6"/>
      <c r="AW2" s="101"/>
      <c r="AX2" s="64" t="s">
        <v>79</v>
      </c>
      <c r="AY2" s="64"/>
      <c r="AZ2" s="64"/>
      <c r="BA2" s="64"/>
      <c r="BB2" s="64" t="s">
        <v>80</v>
      </c>
      <c r="BC2" s="64"/>
      <c r="BD2" s="64"/>
      <c r="BE2" s="87"/>
    </row>
    <row r="3" spans="1:57" x14ac:dyDescent="0.2">
      <c r="A3" s="1"/>
      <c r="B3" s="126" t="s">
        <v>30</v>
      </c>
      <c r="C3" s="126" t="s">
        <v>32</v>
      </c>
      <c r="D3" s="126" t="s">
        <v>33</v>
      </c>
      <c r="E3" s="126" t="s">
        <v>72</v>
      </c>
      <c r="F3" s="126" t="s">
        <v>30</v>
      </c>
      <c r="G3" s="126" t="s">
        <v>32</v>
      </c>
      <c r="H3" s="126" t="s">
        <v>33</v>
      </c>
      <c r="I3" s="127" t="s">
        <v>72</v>
      </c>
      <c r="J3" s="128" t="s">
        <v>30</v>
      </c>
      <c r="K3" s="128" t="s">
        <v>32</v>
      </c>
      <c r="L3" s="128" t="s">
        <v>33</v>
      </c>
      <c r="M3" s="128" t="s">
        <v>72</v>
      </c>
      <c r="N3" s="128" t="s">
        <v>30</v>
      </c>
      <c r="O3" s="128" t="s">
        <v>32</v>
      </c>
      <c r="P3" s="128" t="s">
        <v>33</v>
      </c>
      <c r="Q3" s="129" t="s">
        <v>72</v>
      </c>
      <c r="R3" s="130" t="s">
        <v>30</v>
      </c>
      <c r="S3" s="130" t="s">
        <v>32</v>
      </c>
      <c r="T3" s="130" t="s">
        <v>33</v>
      </c>
      <c r="U3" s="130" t="s">
        <v>72</v>
      </c>
      <c r="V3" s="130" t="s">
        <v>30</v>
      </c>
      <c r="W3" s="130" t="s">
        <v>32</v>
      </c>
      <c r="X3" s="130" t="s">
        <v>33</v>
      </c>
      <c r="Y3" s="131" t="s">
        <v>72</v>
      </c>
      <c r="Z3" s="132" t="s">
        <v>30</v>
      </c>
      <c r="AA3" s="132" t="s">
        <v>32</v>
      </c>
      <c r="AB3" s="132" t="s">
        <v>33</v>
      </c>
      <c r="AC3" s="132" t="s">
        <v>72</v>
      </c>
      <c r="AD3" s="132" t="s">
        <v>30</v>
      </c>
      <c r="AE3" s="132" t="s">
        <v>32</v>
      </c>
      <c r="AF3" s="132" t="s">
        <v>33</v>
      </c>
      <c r="AG3" s="133" t="s">
        <v>72</v>
      </c>
      <c r="AH3" s="134" t="s">
        <v>30</v>
      </c>
      <c r="AI3" s="134" t="s">
        <v>32</v>
      </c>
      <c r="AJ3" s="134" t="s">
        <v>33</v>
      </c>
      <c r="AK3" s="134" t="s">
        <v>72</v>
      </c>
      <c r="AL3" s="134" t="s">
        <v>30</v>
      </c>
      <c r="AM3" s="134" t="s">
        <v>32</v>
      </c>
      <c r="AN3" s="134" t="s">
        <v>33</v>
      </c>
      <c r="AO3" s="135" t="s">
        <v>72</v>
      </c>
      <c r="AP3" s="136" t="s">
        <v>30</v>
      </c>
      <c r="AQ3" s="136" t="s">
        <v>32</v>
      </c>
      <c r="AR3" s="136" t="s">
        <v>33</v>
      </c>
      <c r="AS3" s="136" t="s">
        <v>72</v>
      </c>
      <c r="AT3" s="136" t="s">
        <v>30</v>
      </c>
      <c r="AU3" s="136" t="s">
        <v>32</v>
      </c>
      <c r="AV3" s="136" t="s">
        <v>33</v>
      </c>
      <c r="AW3" s="137" t="s">
        <v>72</v>
      </c>
      <c r="AX3" s="138" t="s">
        <v>30</v>
      </c>
      <c r="AY3" s="138" t="s">
        <v>32</v>
      </c>
      <c r="AZ3" s="138" t="s">
        <v>33</v>
      </c>
      <c r="BA3" s="138" t="s">
        <v>72</v>
      </c>
      <c r="BB3" s="138" t="s">
        <v>30</v>
      </c>
      <c r="BC3" s="138" t="s">
        <v>32</v>
      </c>
      <c r="BD3" s="138" t="s">
        <v>33</v>
      </c>
      <c r="BE3" s="139" t="s">
        <v>72</v>
      </c>
    </row>
    <row r="4" spans="1:57" x14ac:dyDescent="0.2">
      <c r="A4" s="36" t="str">
        <f>IF(INPUT!A3 = 0,"", INPUT!A3)</f>
        <v>Input name here</v>
      </c>
      <c r="B4" s="121" t="str">
        <f>IF('Phonics Series 1'!C4 = "","",'Phonics Series 1'!C4/8)</f>
        <v/>
      </c>
      <c r="C4" s="121" t="str">
        <f>IF('Phonics Series 1'!D4 = "","",'Phonics Series 1'!D4/6)</f>
        <v/>
      </c>
      <c r="D4" s="121" t="str">
        <f>IF('Phonics Series 1'!E4 = "","",'Phonics Series 1'!E4/4)</f>
        <v/>
      </c>
      <c r="E4" s="121" t="str">
        <f>IF('Phonics Series 1'!F4 = "","",'Phonics Series 1'!F4/3)</f>
        <v/>
      </c>
      <c r="F4" s="121" t="str">
        <f>IF('Phonics Series 1'!H4 = "","",'Phonics Series 1'!H4/8)</f>
        <v/>
      </c>
      <c r="G4" s="121" t="str">
        <f>IF('Phonics Series 1'!I4 = "","",'Phonics Series 1'!I4/6)</f>
        <v/>
      </c>
      <c r="H4" s="121" t="str">
        <f>IF('Phonics Series 1'!J4 = "","",'Phonics Series 1'!J4/4)</f>
        <v/>
      </c>
      <c r="I4" s="122" t="str">
        <f>IF('Phonics Series 1'!K4 = "","",'Phonics Series 1'!K4/3)</f>
        <v/>
      </c>
      <c r="J4" s="121" t="str">
        <f>IF('Phonics Series 1'!M4 = "","",'Phonics Series 1'!M4/9)</f>
        <v/>
      </c>
      <c r="K4" s="121" t="str">
        <f>IF('Phonics Series 1'!N4 = "","",'Phonics Series 1'!N4/6)</f>
        <v/>
      </c>
      <c r="L4" s="121" t="str">
        <f>IF('Phonics Series 1'!O4 = "","",'Phonics Series 1'!O4/5)</f>
        <v/>
      </c>
      <c r="M4" s="121" t="str">
        <f>IF('Phonics Series 1'!P4 = "","",'Phonics Series 1'!P4/9)</f>
        <v/>
      </c>
      <c r="N4" s="121" t="str">
        <f>IF('Phonics Series 1'!R4 = "","",'Phonics Series 1'!R4/9)</f>
        <v/>
      </c>
      <c r="O4" s="121" t="str">
        <f>IF('Phonics Series 1'!S4 = "","",'Phonics Series 1'!S4/6)</f>
        <v/>
      </c>
      <c r="P4" s="121" t="str">
        <f>IF('Phonics Series 1'!T4 = "","",'Phonics Series 1'!T4/5)</f>
        <v/>
      </c>
      <c r="Q4" s="122" t="str">
        <f>IF('Phonics Series 1'!U4 = "","",'Phonics Series 1'!U4/9)</f>
        <v/>
      </c>
      <c r="R4" s="121" t="str">
        <f>IF('Phonics Series 1'!W4 = "","",'Phonics Series 1'!W4/14)</f>
        <v/>
      </c>
      <c r="S4" s="121" t="str">
        <f>IF('Phonics Series 1'!X4 = "","",'Phonics Series 1'!X4/6)</f>
        <v/>
      </c>
      <c r="T4" s="121" t="str">
        <f>IF('Phonics Series 1'!Y4 = "","",'Phonics Series 1'!Y4/6)</f>
        <v/>
      </c>
      <c r="U4" s="121" t="str">
        <f>IF('Phonics Series 1'!Z4 = "","",'Phonics Series 1'!Z4/6)</f>
        <v/>
      </c>
      <c r="V4" s="121" t="str">
        <f>IF('Phonics Series 1'!AB4 = "","",'Phonics Series 1'!AB4/14)</f>
        <v/>
      </c>
      <c r="W4" s="121" t="str">
        <f>IF('Phonics Series 1'!AC4 = "","",'Phonics Series 1'!AC4/6)</f>
        <v/>
      </c>
      <c r="X4" s="121" t="str">
        <f>IF('Phonics Series 1'!AD4 = "","",'Phonics Series 1'!AD4/6)</f>
        <v/>
      </c>
      <c r="Y4" s="122" t="str">
        <f>IF('Phonics Series 1'!AE4 = "","",'Phonics Series 1'!AE4/6)</f>
        <v/>
      </c>
      <c r="Z4" s="121" t="str">
        <f>IF('Phonics Series 1'!AG4 = "","",'Phonics Series 1'!AG4/11)</f>
        <v/>
      </c>
      <c r="AA4" s="121" t="str">
        <f>IF('Phonics Series 1'!AH4 = "","",'Phonics Series 1'!AH4/11)</f>
        <v/>
      </c>
      <c r="AB4" s="121" t="str">
        <f>IF('Phonics Series 1'!AI4 = "","",'Phonics Series 1'!AI4/9)</f>
        <v/>
      </c>
      <c r="AC4" s="121" t="str">
        <f>IF('Phonics Series 1'!AJ4 = "","",'Phonics Series 1'!AJ4/10)</f>
        <v/>
      </c>
      <c r="AD4" s="121" t="str">
        <f>IF('Phonics Series 1'!AL4 = "","",'Phonics Series 1'!AL4/11)</f>
        <v/>
      </c>
      <c r="AE4" s="121" t="str">
        <f>IF('Phonics Series 1'!AM4 = "","",'Phonics Series 1'!AM4/11)</f>
        <v/>
      </c>
      <c r="AF4" s="121" t="str">
        <f>IF('Phonics Series 1'!AN4 = "","",'Phonics Series 1'!AN4/9)</f>
        <v/>
      </c>
      <c r="AG4" s="122" t="str">
        <f>IF('Phonics Series 1'!AO4 = "","",'Phonics Series 1'!AO4/10)</f>
        <v/>
      </c>
      <c r="AH4" s="121" t="str">
        <f>IF('Phonics Series 1'!AQ4 = "","",'Phonics Series 1'!AQ4/9)</f>
        <v/>
      </c>
      <c r="AI4" s="121" t="str">
        <f>IF('Phonics Series 1'!AR4 = "","",'Phonics Series 1'!AR4/9)</f>
        <v/>
      </c>
      <c r="AJ4" s="121" t="str">
        <f>IF('Phonics Series 1'!AS4 = "","",'Phonics Series 1'!AR4/9)</f>
        <v/>
      </c>
      <c r="AK4" s="121" t="str">
        <f>IF('Phonics Series 1'!AT4 = "","",'Phonics Series 1'!AT4/7)</f>
        <v/>
      </c>
      <c r="AL4" s="121" t="str">
        <f>IF('Phonics Series 1'!AV4 = "","",'Phonics Series 1'!AV4/9)</f>
        <v/>
      </c>
      <c r="AM4" s="121" t="str">
        <f>IF('Phonics Series 1'!AW4 = "","",'Phonics Series 1'!AW4/9)</f>
        <v/>
      </c>
      <c r="AN4" s="121" t="str">
        <f>IF('Phonics Series 1'!AX4 = "","",'Phonics Series 1'!AX4/9)</f>
        <v/>
      </c>
      <c r="AO4" s="122" t="str">
        <f>IF('Phonics Series 1'!AY4 = "","",'Phonics Series 1'!AY4/7)</f>
        <v/>
      </c>
      <c r="AP4" s="121" t="str">
        <f>IF('Phonics Series 1'!BA4 = "","",'Phonics Series 1'!BA4/21)</f>
        <v/>
      </c>
      <c r="AQ4" s="121" t="str">
        <f>IF('Phonics Series 1'!BB4 = "","",'Phonics Series 1'!BB4/21)</f>
        <v/>
      </c>
      <c r="AR4" s="121" t="str">
        <f>IF('Phonics Series 1'!BC4 = "","",'Phonics Series 1'!BC4/21)</f>
        <v/>
      </c>
      <c r="AS4" s="121" t="str">
        <f>IF('Phonics Series 1'!BD4 = "","",'Phonics Series 1'!BD4/12)</f>
        <v/>
      </c>
      <c r="AT4" s="121" t="str">
        <f>IF('Phonics Series 1'!BF4 = "","",'Phonics Series 1'!BF4/21)</f>
        <v/>
      </c>
      <c r="AU4" s="121" t="str">
        <f>IF('Phonics Series 1'!BG4 = "","",'Phonics Series 1'!BG4/21)</f>
        <v/>
      </c>
      <c r="AV4" s="121" t="str">
        <f>IF('Phonics Series 1'!BH4 = "","",'Phonics Series 1'!BH4/21)</f>
        <v/>
      </c>
      <c r="AW4" s="122" t="str">
        <f>IF('Phonics Series 1'!BI4 = "","",'Phonics Series 1'!BI4/12)</f>
        <v/>
      </c>
      <c r="AX4" s="121" t="str">
        <f>IF('Phonics Series 1'!BK4 = "","",'Phonics Series 1'!BK4/36)</f>
        <v/>
      </c>
      <c r="AY4" s="121" t="str">
        <f>IF('Phonics Series 1'!BL4 = "","",'Phonics Series 1'!BL4/36)</f>
        <v/>
      </c>
      <c r="AZ4" s="121" t="str">
        <f>IF('Phonics Series 1'!BM4 = "","",'Phonics Series 1'!BM4/36)</f>
        <v/>
      </c>
      <c r="BA4" s="121" t="str">
        <f>IF('Phonics Series 1'!BN4 = "","",'Phonics Series 1'!BN4/3)</f>
        <v/>
      </c>
      <c r="BB4" s="121" t="str">
        <f>IF('Phonics Series 1'!BP4 = "","",'Phonics Series 1'!BP4/36)</f>
        <v/>
      </c>
      <c r="BC4" s="121" t="str">
        <f>IF('Phonics Series 1'!BQ4 = "","",'Phonics Series 1'!BQ4/36)</f>
        <v/>
      </c>
      <c r="BD4" s="121" t="str">
        <f>IF('Phonics Series 1'!BR4 = "","",'Phonics Series 1'!BR4/36)</f>
        <v/>
      </c>
      <c r="BE4" s="122" t="str">
        <f>IF('Phonics Series 1'!BS4 = "","",'Phonics Series 1'!BS4/3)</f>
        <v/>
      </c>
    </row>
    <row r="5" spans="1:57" x14ac:dyDescent="0.2">
      <c r="A5" s="36" t="str">
        <f>IF(INPUT!A4 = 0,"", INPUT!A4)</f>
        <v/>
      </c>
      <c r="B5" s="121" t="str">
        <f>IF('Phonics Series 1'!C5 = "","",'Phonics Series 1'!C5/8)</f>
        <v/>
      </c>
      <c r="C5" s="121" t="str">
        <f>IF('Phonics Series 1'!D5 = "","",'Phonics Series 1'!D5/6)</f>
        <v/>
      </c>
      <c r="D5" s="121" t="str">
        <f>IF('Phonics Series 1'!E5 = "","",'Phonics Series 1'!E5/4)</f>
        <v/>
      </c>
      <c r="E5" s="121" t="str">
        <f>IF('Phonics Series 1'!F5 = "","",'Phonics Series 1'!F5/3)</f>
        <v/>
      </c>
      <c r="F5" s="121" t="str">
        <f>IF('Phonics Series 1'!H5 = "","",'Phonics Series 1'!H5/8)</f>
        <v/>
      </c>
      <c r="G5" s="121" t="str">
        <f>IF('Phonics Series 1'!I5 = "","",'Phonics Series 1'!I5/6)</f>
        <v/>
      </c>
      <c r="H5" s="121" t="str">
        <f>IF('Phonics Series 1'!J5 = "","",'Phonics Series 1'!J5/4)</f>
        <v/>
      </c>
      <c r="I5" s="122" t="str">
        <f>IF('Phonics Series 1'!K5 = "","",'Phonics Series 1'!K5/3)</f>
        <v/>
      </c>
      <c r="J5" s="121" t="str">
        <f>IF('Phonics Series 1'!M5 = "","",'Phonics Series 1'!M5/9)</f>
        <v/>
      </c>
      <c r="K5" s="121" t="str">
        <f>IF('Phonics Series 1'!N5 = "","",'Phonics Series 1'!N5/6)</f>
        <v/>
      </c>
      <c r="L5" s="121" t="str">
        <f>IF('Phonics Series 1'!O5 = "","",'Phonics Series 1'!O5/5)</f>
        <v/>
      </c>
      <c r="M5" s="121" t="str">
        <f>IF('Phonics Series 1'!P5 = "","",'Phonics Series 1'!P5/9)</f>
        <v/>
      </c>
      <c r="N5" s="121" t="str">
        <f>IF('Phonics Series 1'!R5 = "","",'Phonics Series 1'!R5/9)</f>
        <v/>
      </c>
      <c r="O5" s="121" t="str">
        <f>IF('Phonics Series 1'!S5 = "","",'Phonics Series 1'!S5/6)</f>
        <v/>
      </c>
      <c r="P5" s="121" t="str">
        <f>IF('Phonics Series 1'!T5 = "","",'Phonics Series 1'!T5/5)</f>
        <v/>
      </c>
      <c r="Q5" s="122" t="str">
        <f>IF('Phonics Series 1'!U5 = "","",'Phonics Series 1'!U5/9)</f>
        <v/>
      </c>
      <c r="R5" s="121" t="str">
        <f>IF('Phonics Series 1'!W5 = "","",'Phonics Series 1'!W5/14)</f>
        <v/>
      </c>
      <c r="S5" s="121" t="str">
        <f>IF('Phonics Series 1'!X5 = "","",'Phonics Series 1'!X5/6)</f>
        <v/>
      </c>
      <c r="T5" s="121" t="str">
        <f>IF('Phonics Series 1'!Y5 = "","",'Phonics Series 1'!Y5/6)</f>
        <v/>
      </c>
      <c r="U5" s="121" t="str">
        <f>IF('Phonics Series 1'!Z5 = "","",'Phonics Series 1'!Z5/6)</f>
        <v/>
      </c>
      <c r="V5" s="121" t="str">
        <f>IF('Phonics Series 1'!AB5 = "","",'Phonics Series 1'!AB5/14)</f>
        <v/>
      </c>
      <c r="W5" s="121" t="str">
        <f>IF('Phonics Series 1'!AC5 = "","",'Phonics Series 1'!AC5/6)</f>
        <v/>
      </c>
      <c r="X5" s="121" t="str">
        <f>IF('Phonics Series 1'!AD5 = "","",'Phonics Series 1'!AD5/6)</f>
        <v/>
      </c>
      <c r="Y5" s="122" t="str">
        <f>IF('Phonics Series 1'!AE5 = "","",'Phonics Series 1'!AE5/6)</f>
        <v/>
      </c>
      <c r="Z5" s="121" t="str">
        <f>IF('Phonics Series 1'!AG5 = "","",'Phonics Series 1'!AG5/11)</f>
        <v/>
      </c>
      <c r="AA5" s="121" t="str">
        <f>IF('Phonics Series 1'!AH5 = "","",'Phonics Series 1'!AH5/11)</f>
        <v/>
      </c>
      <c r="AB5" s="121" t="str">
        <f>IF('Phonics Series 1'!AI5 = "","",'Phonics Series 1'!AI5/9)</f>
        <v/>
      </c>
      <c r="AC5" s="121" t="str">
        <f>IF('Phonics Series 1'!AJ5 = "","",'Phonics Series 1'!AJ5/10)</f>
        <v/>
      </c>
      <c r="AD5" s="121" t="str">
        <f>IF('Phonics Series 1'!AL5 = "","",'Phonics Series 1'!AL5/11)</f>
        <v/>
      </c>
      <c r="AE5" s="121" t="str">
        <f>IF('Phonics Series 1'!AM5 = "","",'Phonics Series 1'!AM5/11)</f>
        <v/>
      </c>
      <c r="AF5" s="121" t="str">
        <f>IF('Phonics Series 1'!AN5 = "","",'Phonics Series 1'!AN5/9)</f>
        <v/>
      </c>
      <c r="AG5" s="122" t="str">
        <f>IF('Phonics Series 1'!AO5 = "","",'Phonics Series 1'!AO5/10)</f>
        <v/>
      </c>
      <c r="AH5" s="121" t="str">
        <f>IF('Phonics Series 1'!AQ5 = "","",'Phonics Series 1'!AQ5/9)</f>
        <v/>
      </c>
      <c r="AI5" s="121" t="str">
        <f>IF('Phonics Series 1'!AR5 = "","",'Phonics Series 1'!AR5/9)</f>
        <v/>
      </c>
      <c r="AJ5" s="121" t="str">
        <f>IF('Phonics Series 1'!AS5 = "","",'Phonics Series 1'!AR5/9)</f>
        <v/>
      </c>
      <c r="AK5" s="121" t="str">
        <f>IF('Phonics Series 1'!AT5 = "","",'Phonics Series 1'!AT5/7)</f>
        <v/>
      </c>
      <c r="AL5" s="121" t="str">
        <f>IF('Phonics Series 1'!AV5 = "","",'Phonics Series 1'!AV5/9)</f>
        <v/>
      </c>
      <c r="AM5" s="121" t="str">
        <f>IF('Phonics Series 1'!AW5 = "","",'Phonics Series 1'!AW5/9)</f>
        <v/>
      </c>
      <c r="AN5" s="121" t="str">
        <f>IF('Phonics Series 1'!AX5 = "","",'Phonics Series 1'!AX5/9)</f>
        <v/>
      </c>
      <c r="AO5" s="122" t="str">
        <f>IF('Phonics Series 1'!AY5 = "","",'Phonics Series 1'!AY5/7)</f>
        <v/>
      </c>
      <c r="AP5" s="121" t="str">
        <f>IF('Phonics Series 1'!BA5 = "","",'Phonics Series 1'!BA5/21)</f>
        <v/>
      </c>
      <c r="AQ5" s="121" t="str">
        <f>IF('Phonics Series 1'!BB5 = "","",'Phonics Series 1'!BB5/21)</f>
        <v/>
      </c>
      <c r="AR5" s="121" t="str">
        <f>IF('Phonics Series 1'!BC5 = "","",'Phonics Series 1'!BC5/21)</f>
        <v/>
      </c>
      <c r="AS5" s="121" t="str">
        <f>IF('Phonics Series 1'!BD5 = "","",'Phonics Series 1'!BD5/12)</f>
        <v/>
      </c>
      <c r="AT5" s="121" t="str">
        <f>IF('Phonics Series 1'!BF5 = "","",'Phonics Series 1'!BF5/21)</f>
        <v/>
      </c>
      <c r="AU5" s="121" t="str">
        <f>IF('Phonics Series 1'!BG5 = "","",'Phonics Series 1'!BG5/21)</f>
        <v/>
      </c>
      <c r="AV5" s="121" t="str">
        <f>IF('Phonics Series 1'!BH5 = "","",'Phonics Series 1'!BH5/21)</f>
        <v/>
      </c>
      <c r="AW5" s="122" t="str">
        <f>IF('Phonics Series 1'!BI5 = "","",'Phonics Series 1'!BI5/12)</f>
        <v/>
      </c>
      <c r="AX5" s="121" t="str">
        <f>IF('Phonics Series 1'!BK5 = "","",'Phonics Series 1'!BK5/36)</f>
        <v/>
      </c>
      <c r="AY5" s="121" t="str">
        <f>IF('Phonics Series 1'!BL5 = "","",'Phonics Series 1'!BL5/36)</f>
        <v/>
      </c>
      <c r="AZ5" s="121" t="str">
        <f>IF('Phonics Series 1'!BM5 = "","",'Phonics Series 1'!BM5/36)</f>
        <v/>
      </c>
      <c r="BA5" s="121" t="str">
        <f>IF('Phonics Series 1'!BN5 = "","",'Phonics Series 1'!BN5/3)</f>
        <v/>
      </c>
      <c r="BB5" s="121" t="str">
        <f>IF('Phonics Series 1'!BP5 = "","",'Phonics Series 1'!BP5/36)</f>
        <v/>
      </c>
      <c r="BC5" s="121" t="str">
        <f>IF('Phonics Series 1'!BQ5 = "","",'Phonics Series 1'!BQ5/36)</f>
        <v/>
      </c>
      <c r="BD5" s="121" t="str">
        <f>IF('Phonics Series 1'!BR5 = "","",'Phonics Series 1'!BR5/36)</f>
        <v/>
      </c>
      <c r="BE5" s="122" t="str">
        <f>IF('Phonics Series 1'!BS5 = "","",'Phonics Series 1'!BS5/3)</f>
        <v/>
      </c>
    </row>
    <row r="6" spans="1:57" x14ac:dyDescent="0.2">
      <c r="A6" s="36" t="str">
        <f>IF(INPUT!A5 = 0,"", INPUT!A5)</f>
        <v/>
      </c>
      <c r="B6" s="121" t="str">
        <f>IF('Phonics Series 1'!C6 = "","",'Phonics Series 1'!C6/8)</f>
        <v/>
      </c>
      <c r="C6" s="121" t="str">
        <f>IF('Phonics Series 1'!D6 = "","",'Phonics Series 1'!D6/6)</f>
        <v/>
      </c>
      <c r="D6" s="121" t="str">
        <f>IF('Phonics Series 1'!E6 = "","",'Phonics Series 1'!E6/4)</f>
        <v/>
      </c>
      <c r="E6" s="121" t="str">
        <f>IF('Phonics Series 1'!F6 = "","",'Phonics Series 1'!F6/3)</f>
        <v/>
      </c>
      <c r="F6" s="121" t="str">
        <f>IF('Phonics Series 1'!H6 = "","",'Phonics Series 1'!H6/8)</f>
        <v/>
      </c>
      <c r="G6" s="121" t="str">
        <f>IF('Phonics Series 1'!I6 = "","",'Phonics Series 1'!I6/6)</f>
        <v/>
      </c>
      <c r="H6" s="121" t="str">
        <f>IF('Phonics Series 1'!J6 = "","",'Phonics Series 1'!J6/4)</f>
        <v/>
      </c>
      <c r="I6" s="122" t="str">
        <f>IF('Phonics Series 1'!K6 = "","",'Phonics Series 1'!K6/3)</f>
        <v/>
      </c>
      <c r="J6" s="121" t="str">
        <f>IF('Phonics Series 1'!M6 = "","",'Phonics Series 1'!M6/9)</f>
        <v/>
      </c>
      <c r="K6" s="121" t="str">
        <f>IF('Phonics Series 1'!N6 = "","",'Phonics Series 1'!N6/6)</f>
        <v/>
      </c>
      <c r="L6" s="121" t="str">
        <f>IF('Phonics Series 1'!O6 = "","",'Phonics Series 1'!O6/5)</f>
        <v/>
      </c>
      <c r="M6" s="121" t="str">
        <f>IF('Phonics Series 1'!P6 = "","",'Phonics Series 1'!P6/9)</f>
        <v/>
      </c>
      <c r="N6" s="121" t="str">
        <f>IF('Phonics Series 1'!R6 = "","",'Phonics Series 1'!R6/9)</f>
        <v/>
      </c>
      <c r="O6" s="121" t="str">
        <f>IF('Phonics Series 1'!S6 = "","",'Phonics Series 1'!S6/6)</f>
        <v/>
      </c>
      <c r="P6" s="121" t="str">
        <f>IF('Phonics Series 1'!T6 = "","",'Phonics Series 1'!T6/5)</f>
        <v/>
      </c>
      <c r="Q6" s="122" t="str">
        <f>IF('Phonics Series 1'!U6 = "","",'Phonics Series 1'!U6/9)</f>
        <v/>
      </c>
      <c r="R6" s="121" t="str">
        <f>IF('Phonics Series 1'!W6 = "","",'Phonics Series 1'!W6/14)</f>
        <v/>
      </c>
      <c r="S6" s="121" t="str">
        <f>IF('Phonics Series 1'!X6 = "","",'Phonics Series 1'!X6/6)</f>
        <v/>
      </c>
      <c r="T6" s="121" t="str">
        <f>IF('Phonics Series 1'!Y6 = "","",'Phonics Series 1'!Y6/6)</f>
        <v/>
      </c>
      <c r="U6" s="121" t="str">
        <f>IF('Phonics Series 1'!Z6 = "","",'Phonics Series 1'!Z6/6)</f>
        <v/>
      </c>
      <c r="V6" s="121" t="str">
        <f>IF('Phonics Series 1'!AB6 = "","",'Phonics Series 1'!AB6/14)</f>
        <v/>
      </c>
      <c r="W6" s="121" t="str">
        <f>IF('Phonics Series 1'!AC6 = "","",'Phonics Series 1'!AC6/6)</f>
        <v/>
      </c>
      <c r="X6" s="121" t="str">
        <f>IF('Phonics Series 1'!AD6 = "","",'Phonics Series 1'!AD6/6)</f>
        <v/>
      </c>
      <c r="Y6" s="122" t="str">
        <f>IF('Phonics Series 1'!AE6 = "","",'Phonics Series 1'!AE6/6)</f>
        <v/>
      </c>
      <c r="Z6" s="121" t="str">
        <f>IF('Phonics Series 1'!AG6 = "","",'Phonics Series 1'!AG6/11)</f>
        <v/>
      </c>
      <c r="AA6" s="121" t="str">
        <f>IF('Phonics Series 1'!AH6 = "","",'Phonics Series 1'!AH6/11)</f>
        <v/>
      </c>
      <c r="AB6" s="121" t="str">
        <f>IF('Phonics Series 1'!AI6 = "","",'Phonics Series 1'!AI6/9)</f>
        <v/>
      </c>
      <c r="AC6" s="121" t="str">
        <f>IF('Phonics Series 1'!AJ6 = "","",'Phonics Series 1'!AJ6/10)</f>
        <v/>
      </c>
      <c r="AD6" s="121" t="str">
        <f>IF('Phonics Series 1'!AL6 = "","",'Phonics Series 1'!AL6/11)</f>
        <v/>
      </c>
      <c r="AE6" s="121" t="str">
        <f>IF('Phonics Series 1'!AM6 = "","",'Phonics Series 1'!AM6/11)</f>
        <v/>
      </c>
      <c r="AF6" s="121" t="str">
        <f>IF('Phonics Series 1'!AN6 = "","",'Phonics Series 1'!AN6/9)</f>
        <v/>
      </c>
      <c r="AG6" s="122" t="str">
        <f>IF('Phonics Series 1'!AO6 = "","",'Phonics Series 1'!AO6/10)</f>
        <v/>
      </c>
      <c r="AH6" s="121" t="str">
        <f>IF('Phonics Series 1'!AQ6 = "","",'Phonics Series 1'!AQ6/9)</f>
        <v/>
      </c>
      <c r="AI6" s="121" t="str">
        <f>IF('Phonics Series 1'!AR6 = "","",'Phonics Series 1'!AR6/9)</f>
        <v/>
      </c>
      <c r="AJ6" s="121" t="str">
        <f>IF('Phonics Series 1'!AS6 = "","",'Phonics Series 1'!AR6/9)</f>
        <v/>
      </c>
      <c r="AK6" s="121" t="str">
        <f>IF('Phonics Series 1'!AT6 = "","",'Phonics Series 1'!AT6/7)</f>
        <v/>
      </c>
      <c r="AL6" s="121" t="str">
        <f>IF('Phonics Series 1'!AV6 = "","",'Phonics Series 1'!AV6/9)</f>
        <v/>
      </c>
      <c r="AM6" s="121" t="str">
        <f>IF('Phonics Series 1'!AW6 = "","",'Phonics Series 1'!AW6/9)</f>
        <v/>
      </c>
      <c r="AN6" s="121" t="str">
        <f>IF('Phonics Series 1'!AX6 = "","",'Phonics Series 1'!AX6/9)</f>
        <v/>
      </c>
      <c r="AO6" s="122" t="str">
        <f>IF('Phonics Series 1'!AY6 = "","",'Phonics Series 1'!AY6/7)</f>
        <v/>
      </c>
      <c r="AP6" s="121" t="str">
        <f>IF('Phonics Series 1'!BA6 = "","",'Phonics Series 1'!BA6/21)</f>
        <v/>
      </c>
      <c r="AQ6" s="121" t="str">
        <f>IF('Phonics Series 1'!BB6 = "","",'Phonics Series 1'!BB6/21)</f>
        <v/>
      </c>
      <c r="AR6" s="121" t="str">
        <f>IF('Phonics Series 1'!BC6 = "","",'Phonics Series 1'!BC6/21)</f>
        <v/>
      </c>
      <c r="AS6" s="121" t="str">
        <f>IF('Phonics Series 1'!BD6 = "","",'Phonics Series 1'!BD6/12)</f>
        <v/>
      </c>
      <c r="AT6" s="121" t="str">
        <f>IF('Phonics Series 1'!BF6 = "","",'Phonics Series 1'!BF6/21)</f>
        <v/>
      </c>
      <c r="AU6" s="121" t="str">
        <f>IF('Phonics Series 1'!BG6 = "","",'Phonics Series 1'!BG6/21)</f>
        <v/>
      </c>
      <c r="AV6" s="121" t="str">
        <f>IF('Phonics Series 1'!BH6 = "","",'Phonics Series 1'!BH6/21)</f>
        <v/>
      </c>
      <c r="AW6" s="122" t="str">
        <f>IF('Phonics Series 1'!BI6 = "","",'Phonics Series 1'!BI6/12)</f>
        <v/>
      </c>
      <c r="AX6" s="121" t="str">
        <f>IF('Phonics Series 1'!BK6 = "","",'Phonics Series 1'!BK6/36)</f>
        <v/>
      </c>
      <c r="AY6" s="121" t="str">
        <f>IF('Phonics Series 1'!BL6 = "","",'Phonics Series 1'!BL6/36)</f>
        <v/>
      </c>
      <c r="AZ6" s="121" t="str">
        <f>IF('Phonics Series 1'!BM6 = "","",'Phonics Series 1'!BM6/36)</f>
        <v/>
      </c>
      <c r="BA6" s="121" t="str">
        <f>IF('Phonics Series 1'!BN6 = "","",'Phonics Series 1'!BN6/3)</f>
        <v/>
      </c>
      <c r="BB6" s="121" t="str">
        <f>IF('Phonics Series 1'!BP6 = "","",'Phonics Series 1'!BP6/36)</f>
        <v/>
      </c>
      <c r="BC6" s="121" t="str">
        <f>IF('Phonics Series 1'!BQ6 = "","",'Phonics Series 1'!BQ6/36)</f>
        <v/>
      </c>
      <c r="BD6" s="121" t="str">
        <f>IF('Phonics Series 1'!BR6 = "","",'Phonics Series 1'!BR6/36)</f>
        <v/>
      </c>
      <c r="BE6" s="122" t="str">
        <f>IF('Phonics Series 1'!BS6 = "","",'Phonics Series 1'!BS6/3)</f>
        <v/>
      </c>
    </row>
    <row r="7" spans="1:57" x14ac:dyDescent="0.2">
      <c r="A7" s="36" t="str">
        <f>IF(INPUT!A6 = 0,"", INPUT!A6)</f>
        <v/>
      </c>
      <c r="B7" s="121" t="str">
        <f>IF('Phonics Series 1'!C7 = "","",'Phonics Series 1'!C7/8)</f>
        <v/>
      </c>
      <c r="C7" s="121" t="str">
        <f>IF('Phonics Series 1'!D7 = "","",'Phonics Series 1'!D7/6)</f>
        <v/>
      </c>
      <c r="D7" s="121" t="str">
        <f>IF('Phonics Series 1'!E7 = "","",'Phonics Series 1'!E7/4)</f>
        <v/>
      </c>
      <c r="E7" s="121" t="str">
        <f>IF('Phonics Series 1'!F7 = "","",'Phonics Series 1'!F7/3)</f>
        <v/>
      </c>
      <c r="F7" s="121" t="str">
        <f>IF('Phonics Series 1'!H7 = "","",'Phonics Series 1'!H7/8)</f>
        <v/>
      </c>
      <c r="G7" s="121" t="str">
        <f>IF('Phonics Series 1'!I7 = "","",'Phonics Series 1'!I7/6)</f>
        <v/>
      </c>
      <c r="H7" s="121" t="str">
        <f>IF('Phonics Series 1'!J7 = "","",'Phonics Series 1'!J7/4)</f>
        <v/>
      </c>
      <c r="I7" s="122" t="str">
        <f>IF('Phonics Series 1'!K7 = "","",'Phonics Series 1'!K7/3)</f>
        <v/>
      </c>
      <c r="J7" s="121" t="str">
        <f>IF('Phonics Series 1'!M7 = "","",'Phonics Series 1'!M7/9)</f>
        <v/>
      </c>
      <c r="K7" s="121" t="str">
        <f>IF('Phonics Series 1'!N7 = "","",'Phonics Series 1'!N7/6)</f>
        <v/>
      </c>
      <c r="L7" s="121" t="str">
        <f>IF('Phonics Series 1'!O7 = "","",'Phonics Series 1'!O7/5)</f>
        <v/>
      </c>
      <c r="M7" s="121" t="str">
        <f>IF('Phonics Series 1'!P7 = "","",'Phonics Series 1'!P7/9)</f>
        <v/>
      </c>
      <c r="N7" s="121" t="str">
        <f>IF('Phonics Series 1'!R7 = "","",'Phonics Series 1'!R7/9)</f>
        <v/>
      </c>
      <c r="O7" s="121" t="str">
        <f>IF('Phonics Series 1'!S7 = "","",'Phonics Series 1'!S7/6)</f>
        <v/>
      </c>
      <c r="P7" s="121" t="str">
        <f>IF('Phonics Series 1'!T7 = "","",'Phonics Series 1'!T7/5)</f>
        <v/>
      </c>
      <c r="Q7" s="122" t="str">
        <f>IF('Phonics Series 1'!U7 = "","",'Phonics Series 1'!U7/9)</f>
        <v/>
      </c>
      <c r="R7" s="121" t="str">
        <f>IF('Phonics Series 1'!W7 = "","",'Phonics Series 1'!W7/14)</f>
        <v/>
      </c>
      <c r="S7" s="121" t="str">
        <f>IF('Phonics Series 1'!X7 = "","",'Phonics Series 1'!X7/6)</f>
        <v/>
      </c>
      <c r="T7" s="121" t="str">
        <f>IF('Phonics Series 1'!Y7 = "","",'Phonics Series 1'!Y7/6)</f>
        <v/>
      </c>
      <c r="U7" s="121" t="str">
        <f>IF('Phonics Series 1'!Z7 = "","",'Phonics Series 1'!Z7/6)</f>
        <v/>
      </c>
      <c r="V7" s="121" t="str">
        <f>IF('Phonics Series 1'!AB7 = "","",'Phonics Series 1'!AB7/14)</f>
        <v/>
      </c>
      <c r="W7" s="121" t="str">
        <f>IF('Phonics Series 1'!AC7 = "","",'Phonics Series 1'!AC7/6)</f>
        <v/>
      </c>
      <c r="X7" s="121" t="str">
        <f>IF('Phonics Series 1'!AD7 = "","",'Phonics Series 1'!AD7/6)</f>
        <v/>
      </c>
      <c r="Y7" s="122" t="str">
        <f>IF('Phonics Series 1'!AE7 = "","",'Phonics Series 1'!AE7/6)</f>
        <v/>
      </c>
      <c r="Z7" s="121" t="str">
        <f>IF('Phonics Series 1'!AG7 = "","",'Phonics Series 1'!AG7/11)</f>
        <v/>
      </c>
      <c r="AA7" s="121" t="str">
        <f>IF('Phonics Series 1'!AH7 = "","",'Phonics Series 1'!AH7/11)</f>
        <v/>
      </c>
      <c r="AB7" s="121" t="str">
        <f>IF('Phonics Series 1'!AI7 = "","",'Phonics Series 1'!AI7/9)</f>
        <v/>
      </c>
      <c r="AC7" s="121" t="str">
        <f>IF('Phonics Series 1'!AJ7 = "","",'Phonics Series 1'!AJ7/10)</f>
        <v/>
      </c>
      <c r="AD7" s="121" t="str">
        <f>IF('Phonics Series 1'!AL7 = "","",'Phonics Series 1'!AL7/11)</f>
        <v/>
      </c>
      <c r="AE7" s="121" t="str">
        <f>IF('Phonics Series 1'!AM7 = "","",'Phonics Series 1'!AM7/11)</f>
        <v/>
      </c>
      <c r="AF7" s="121" t="str">
        <f>IF('Phonics Series 1'!AN7 = "","",'Phonics Series 1'!AN7/9)</f>
        <v/>
      </c>
      <c r="AG7" s="122" t="str">
        <f>IF('Phonics Series 1'!AO7 = "","",'Phonics Series 1'!AO7/10)</f>
        <v/>
      </c>
      <c r="AH7" s="121" t="str">
        <f>IF('Phonics Series 1'!AQ7 = "","",'Phonics Series 1'!AQ7/9)</f>
        <v/>
      </c>
      <c r="AI7" s="121" t="str">
        <f>IF('Phonics Series 1'!AR7 = "","",'Phonics Series 1'!AR7/9)</f>
        <v/>
      </c>
      <c r="AJ7" s="121" t="str">
        <f>IF('Phonics Series 1'!AS7 = "","",'Phonics Series 1'!AR7/9)</f>
        <v/>
      </c>
      <c r="AK7" s="121" t="str">
        <f>IF('Phonics Series 1'!AT7 = "","",'Phonics Series 1'!AT7/7)</f>
        <v/>
      </c>
      <c r="AL7" s="121" t="str">
        <f>IF('Phonics Series 1'!AV7 = "","",'Phonics Series 1'!AV7/9)</f>
        <v/>
      </c>
      <c r="AM7" s="121" t="str">
        <f>IF('Phonics Series 1'!AW7 = "","",'Phonics Series 1'!AW7/9)</f>
        <v/>
      </c>
      <c r="AN7" s="121" t="str">
        <f>IF('Phonics Series 1'!AX7 = "","",'Phonics Series 1'!AX7/9)</f>
        <v/>
      </c>
      <c r="AO7" s="122" t="str">
        <f>IF('Phonics Series 1'!AY7 = "","",'Phonics Series 1'!AY7/7)</f>
        <v/>
      </c>
      <c r="AP7" s="121" t="str">
        <f>IF('Phonics Series 1'!BA7 = "","",'Phonics Series 1'!BA7/21)</f>
        <v/>
      </c>
      <c r="AQ7" s="121" t="str">
        <f>IF('Phonics Series 1'!BB7 = "","",'Phonics Series 1'!BB7/21)</f>
        <v/>
      </c>
      <c r="AR7" s="121" t="str">
        <f>IF('Phonics Series 1'!BC7 = "","",'Phonics Series 1'!BC7/21)</f>
        <v/>
      </c>
      <c r="AS7" s="121" t="str">
        <f>IF('Phonics Series 1'!BD7 = "","",'Phonics Series 1'!BD7/12)</f>
        <v/>
      </c>
      <c r="AT7" s="121" t="str">
        <f>IF('Phonics Series 1'!BF7 = "","",'Phonics Series 1'!BF7/21)</f>
        <v/>
      </c>
      <c r="AU7" s="121" t="str">
        <f>IF('Phonics Series 1'!BG7 = "","",'Phonics Series 1'!BG7/21)</f>
        <v/>
      </c>
      <c r="AV7" s="121" t="str">
        <f>IF('Phonics Series 1'!BH7 = "","",'Phonics Series 1'!BH7/21)</f>
        <v/>
      </c>
      <c r="AW7" s="122" t="str">
        <f>IF('Phonics Series 1'!BI7 = "","",'Phonics Series 1'!BI7/12)</f>
        <v/>
      </c>
      <c r="AX7" s="121" t="str">
        <f>IF('Phonics Series 1'!BK7 = "","",'Phonics Series 1'!BK7/36)</f>
        <v/>
      </c>
      <c r="AY7" s="121" t="str">
        <f>IF('Phonics Series 1'!BL7 = "","",'Phonics Series 1'!BL7/36)</f>
        <v/>
      </c>
      <c r="AZ7" s="121" t="str">
        <f>IF('Phonics Series 1'!BM7 = "","",'Phonics Series 1'!BM7/36)</f>
        <v/>
      </c>
      <c r="BA7" s="121" t="str">
        <f>IF('Phonics Series 1'!BN7 = "","",'Phonics Series 1'!BN7/3)</f>
        <v/>
      </c>
      <c r="BB7" s="121" t="str">
        <f>IF('Phonics Series 1'!BP7 = "","",'Phonics Series 1'!BP7/36)</f>
        <v/>
      </c>
      <c r="BC7" s="121" t="str">
        <f>IF('Phonics Series 1'!BQ7 = "","",'Phonics Series 1'!BQ7/36)</f>
        <v/>
      </c>
      <c r="BD7" s="121" t="str">
        <f>IF('Phonics Series 1'!BR7 = "","",'Phonics Series 1'!BR7/36)</f>
        <v/>
      </c>
      <c r="BE7" s="122" t="str">
        <f>IF('Phonics Series 1'!BS7 = "","",'Phonics Series 1'!BS7/3)</f>
        <v/>
      </c>
    </row>
    <row r="8" spans="1:57" x14ac:dyDescent="0.2">
      <c r="A8" s="36" t="str">
        <f>IF(INPUT!A7 = 0,"", INPUT!A7)</f>
        <v/>
      </c>
      <c r="B8" s="121" t="str">
        <f>IF('Phonics Series 1'!C8 = "","",'Phonics Series 1'!C8/8)</f>
        <v/>
      </c>
      <c r="C8" s="121" t="str">
        <f>IF('Phonics Series 1'!D8 = "","",'Phonics Series 1'!D8/6)</f>
        <v/>
      </c>
      <c r="D8" s="121" t="str">
        <f>IF('Phonics Series 1'!E8 = "","",'Phonics Series 1'!E8/4)</f>
        <v/>
      </c>
      <c r="E8" s="121" t="str">
        <f>IF('Phonics Series 1'!F8 = "","",'Phonics Series 1'!F8/3)</f>
        <v/>
      </c>
      <c r="F8" s="121" t="str">
        <f>IF('Phonics Series 1'!H8 = "","",'Phonics Series 1'!H8/8)</f>
        <v/>
      </c>
      <c r="G8" s="121" t="str">
        <f>IF('Phonics Series 1'!I8 = "","",'Phonics Series 1'!I8/6)</f>
        <v/>
      </c>
      <c r="H8" s="121" t="str">
        <f>IF('Phonics Series 1'!J8 = "","",'Phonics Series 1'!J8/4)</f>
        <v/>
      </c>
      <c r="I8" s="122" t="str">
        <f>IF('Phonics Series 1'!K8 = "","",'Phonics Series 1'!K8/3)</f>
        <v/>
      </c>
      <c r="J8" s="121" t="str">
        <f>IF('Phonics Series 1'!M8 = "","",'Phonics Series 1'!M8/9)</f>
        <v/>
      </c>
      <c r="K8" s="121" t="str">
        <f>IF('Phonics Series 1'!N8 = "","",'Phonics Series 1'!N8/6)</f>
        <v/>
      </c>
      <c r="L8" s="121" t="str">
        <f>IF('Phonics Series 1'!O8 = "","",'Phonics Series 1'!O8/5)</f>
        <v/>
      </c>
      <c r="M8" s="121" t="str">
        <f>IF('Phonics Series 1'!P8 = "","",'Phonics Series 1'!P8/9)</f>
        <v/>
      </c>
      <c r="N8" s="121" t="str">
        <f>IF('Phonics Series 1'!R8 = "","",'Phonics Series 1'!R8/9)</f>
        <v/>
      </c>
      <c r="O8" s="121" t="str">
        <f>IF('Phonics Series 1'!S8 = "","",'Phonics Series 1'!S8/6)</f>
        <v/>
      </c>
      <c r="P8" s="121" t="str">
        <f>IF('Phonics Series 1'!T8 = "","",'Phonics Series 1'!T8/5)</f>
        <v/>
      </c>
      <c r="Q8" s="122" t="str">
        <f>IF('Phonics Series 1'!U8 = "","",'Phonics Series 1'!U8/9)</f>
        <v/>
      </c>
      <c r="R8" s="121" t="str">
        <f>IF('Phonics Series 1'!W8 = "","",'Phonics Series 1'!W8/14)</f>
        <v/>
      </c>
      <c r="S8" s="121" t="str">
        <f>IF('Phonics Series 1'!X8 = "","",'Phonics Series 1'!X8/6)</f>
        <v/>
      </c>
      <c r="T8" s="121" t="str">
        <f>IF('Phonics Series 1'!Y8 = "","",'Phonics Series 1'!Y8/6)</f>
        <v/>
      </c>
      <c r="U8" s="121" t="str">
        <f>IF('Phonics Series 1'!Z8 = "","",'Phonics Series 1'!Z8/6)</f>
        <v/>
      </c>
      <c r="V8" s="121" t="str">
        <f>IF('Phonics Series 1'!AB8 = "","",'Phonics Series 1'!AB8/14)</f>
        <v/>
      </c>
      <c r="W8" s="121" t="str">
        <f>IF('Phonics Series 1'!AC8 = "","",'Phonics Series 1'!AC8/6)</f>
        <v/>
      </c>
      <c r="X8" s="121" t="str">
        <f>IF('Phonics Series 1'!AD8 = "","",'Phonics Series 1'!AD8/6)</f>
        <v/>
      </c>
      <c r="Y8" s="122" t="str">
        <f>IF('Phonics Series 1'!AE8 = "","",'Phonics Series 1'!AE8/6)</f>
        <v/>
      </c>
      <c r="Z8" s="121" t="str">
        <f>IF('Phonics Series 1'!AG8 = "","",'Phonics Series 1'!AG8/11)</f>
        <v/>
      </c>
      <c r="AA8" s="121" t="str">
        <f>IF('Phonics Series 1'!AH8 = "","",'Phonics Series 1'!AH8/11)</f>
        <v/>
      </c>
      <c r="AB8" s="121" t="str">
        <f>IF('Phonics Series 1'!AI8 = "","",'Phonics Series 1'!AI8/9)</f>
        <v/>
      </c>
      <c r="AC8" s="121" t="str">
        <f>IF('Phonics Series 1'!AJ8 = "","",'Phonics Series 1'!AJ8/10)</f>
        <v/>
      </c>
      <c r="AD8" s="121" t="str">
        <f>IF('Phonics Series 1'!AL8 = "","",'Phonics Series 1'!AL8/11)</f>
        <v/>
      </c>
      <c r="AE8" s="121" t="str">
        <f>IF('Phonics Series 1'!AM8 = "","",'Phonics Series 1'!AM8/11)</f>
        <v/>
      </c>
      <c r="AF8" s="121" t="str">
        <f>IF('Phonics Series 1'!AN8 = "","",'Phonics Series 1'!AN8/9)</f>
        <v/>
      </c>
      <c r="AG8" s="122" t="str">
        <f>IF('Phonics Series 1'!AO8 = "","",'Phonics Series 1'!AO8/10)</f>
        <v/>
      </c>
      <c r="AH8" s="121" t="str">
        <f>IF('Phonics Series 1'!AQ8 = "","",'Phonics Series 1'!AQ8/9)</f>
        <v/>
      </c>
      <c r="AI8" s="121" t="str">
        <f>IF('Phonics Series 1'!AR8 = "","",'Phonics Series 1'!AR8/9)</f>
        <v/>
      </c>
      <c r="AJ8" s="121" t="str">
        <f>IF('Phonics Series 1'!AS8 = "","",'Phonics Series 1'!AR8/9)</f>
        <v/>
      </c>
      <c r="AK8" s="121" t="str">
        <f>IF('Phonics Series 1'!AT8 = "","",'Phonics Series 1'!AT8/7)</f>
        <v/>
      </c>
      <c r="AL8" s="121" t="str">
        <f>IF('Phonics Series 1'!AV8 = "","",'Phonics Series 1'!AV8/9)</f>
        <v/>
      </c>
      <c r="AM8" s="121" t="str">
        <f>IF('Phonics Series 1'!AW8 = "","",'Phonics Series 1'!AW8/9)</f>
        <v/>
      </c>
      <c r="AN8" s="121" t="str">
        <f>IF('Phonics Series 1'!AX8 = "","",'Phonics Series 1'!AX8/9)</f>
        <v/>
      </c>
      <c r="AO8" s="122" t="str">
        <f>IF('Phonics Series 1'!AY8 = "","",'Phonics Series 1'!AY8/7)</f>
        <v/>
      </c>
      <c r="AP8" s="121" t="str">
        <f>IF('Phonics Series 1'!BA8 = "","",'Phonics Series 1'!BA8/21)</f>
        <v/>
      </c>
      <c r="AQ8" s="121" t="str">
        <f>IF('Phonics Series 1'!BB8 = "","",'Phonics Series 1'!BB8/21)</f>
        <v/>
      </c>
      <c r="AR8" s="121" t="str">
        <f>IF('Phonics Series 1'!BC8 = "","",'Phonics Series 1'!BC8/21)</f>
        <v/>
      </c>
      <c r="AS8" s="121" t="str">
        <f>IF('Phonics Series 1'!BD8 = "","",'Phonics Series 1'!BD8/12)</f>
        <v/>
      </c>
      <c r="AT8" s="121" t="str">
        <f>IF('Phonics Series 1'!BF8 = "","",'Phonics Series 1'!BF8/21)</f>
        <v/>
      </c>
      <c r="AU8" s="121" t="str">
        <f>IF('Phonics Series 1'!BG8 = "","",'Phonics Series 1'!BG8/21)</f>
        <v/>
      </c>
      <c r="AV8" s="121" t="str">
        <f>IF('Phonics Series 1'!BH8 = "","",'Phonics Series 1'!BH8/21)</f>
        <v/>
      </c>
      <c r="AW8" s="122" t="str">
        <f>IF('Phonics Series 1'!BI8 = "","",'Phonics Series 1'!BI8/12)</f>
        <v/>
      </c>
      <c r="AX8" s="121" t="str">
        <f>IF('Phonics Series 1'!BK8 = "","",'Phonics Series 1'!BK8/36)</f>
        <v/>
      </c>
      <c r="AY8" s="121" t="str">
        <f>IF('Phonics Series 1'!BL8 = "","",'Phonics Series 1'!BL8/36)</f>
        <v/>
      </c>
      <c r="AZ8" s="121" t="str">
        <f>IF('Phonics Series 1'!BM8 = "","",'Phonics Series 1'!BM8/36)</f>
        <v/>
      </c>
      <c r="BA8" s="121" t="str">
        <f>IF('Phonics Series 1'!BN8 = "","",'Phonics Series 1'!BN8/3)</f>
        <v/>
      </c>
      <c r="BB8" s="121" t="str">
        <f>IF('Phonics Series 1'!BP8 = "","",'Phonics Series 1'!BP8/36)</f>
        <v/>
      </c>
      <c r="BC8" s="121" t="str">
        <f>IF('Phonics Series 1'!BQ8 = "","",'Phonics Series 1'!BQ8/36)</f>
        <v/>
      </c>
      <c r="BD8" s="121" t="str">
        <f>IF('Phonics Series 1'!BR8 = "","",'Phonics Series 1'!BR8/36)</f>
        <v/>
      </c>
      <c r="BE8" s="122" t="str">
        <f>IF('Phonics Series 1'!BS8 = "","",'Phonics Series 1'!BS8/3)</f>
        <v/>
      </c>
    </row>
    <row r="9" spans="1:57" x14ac:dyDescent="0.2">
      <c r="A9" s="36" t="str">
        <f>IF(INPUT!A8 = 0,"", INPUT!A8)</f>
        <v/>
      </c>
      <c r="B9" s="121" t="str">
        <f>IF('Phonics Series 1'!C9 = "","",'Phonics Series 1'!C9/8)</f>
        <v/>
      </c>
      <c r="C9" s="121" t="str">
        <f>IF('Phonics Series 1'!D9 = "","",'Phonics Series 1'!D9/6)</f>
        <v/>
      </c>
      <c r="D9" s="121" t="str">
        <f>IF('Phonics Series 1'!E9 = "","",'Phonics Series 1'!E9/4)</f>
        <v/>
      </c>
      <c r="E9" s="121" t="str">
        <f>IF('Phonics Series 1'!F9 = "","",'Phonics Series 1'!F9/3)</f>
        <v/>
      </c>
      <c r="F9" s="121" t="str">
        <f>IF('Phonics Series 1'!H9 = "","",'Phonics Series 1'!H9/8)</f>
        <v/>
      </c>
      <c r="G9" s="121" t="str">
        <f>IF('Phonics Series 1'!I9 = "","",'Phonics Series 1'!I9/6)</f>
        <v/>
      </c>
      <c r="H9" s="121" t="str">
        <f>IF('Phonics Series 1'!J9 = "","",'Phonics Series 1'!J9/4)</f>
        <v/>
      </c>
      <c r="I9" s="122" t="str">
        <f>IF('Phonics Series 1'!K9 = "","",'Phonics Series 1'!K9/3)</f>
        <v/>
      </c>
      <c r="J9" s="121" t="str">
        <f>IF('Phonics Series 1'!M9 = "","",'Phonics Series 1'!M9/9)</f>
        <v/>
      </c>
      <c r="K9" s="121" t="str">
        <f>IF('Phonics Series 1'!N9 = "","",'Phonics Series 1'!N9/6)</f>
        <v/>
      </c>
      <c r="L9" s="121" t="str">
        <f>IF('Phonics Series 1'!O9 = "","",'Phonics Series 1'!O9/5)</f>
        <v/>
      </c>
      <c r="M9" s="121" t="str">
        <f>IF('Phonics Series 1'!P9 = "","",'Phonics Series 1'!P9/9)</f>
        <v/>
      </c>
      <c r="N9" s="121" t="str">
        <f>IF('Phonics Series 1'!R9 = "","",'Phonics Series 1'!R9/9)</f>
        <v/>
      </c>
      <c r="O9" s="121" t="str">
        <f>IF('Phonics Series 1'!S9 = "","",'Phonics Series 1'!S9/6)</f>
        <v/>
      </c>
      <c r="P9" s="121" t="str">
        <f>IF('Phonics Series 1'!T9 = "","",'Phonics Series 1'!T9/5)</f>
        <v/>
      </c>
      <c r="Q9" s="122" t="str">
        <f>IF('Phonics Series 1'!U9 = "","",'Phonics Series 1'!U9/9)</f>
        <v/>
      </c>
      <c r="R9" s="121" t="str">
        <f>IF('Phonics Series 1'!W9 = "","",'Phonics Series 1'!W9/14)</f>
        <v/>
      </c>
      <c r="S9" s="121" t="str">
        <f>IF('Phonics Series 1'!X9 = "","",'Phonics Series 1'!X9/6)</f>
        <v/>
      </c>
      <c r="T9" s="121" t="str">
        <f>IF('Phonics Series 1'!Y9 = "","",'Phonics Series 1'!Y9/6)</f>
        <v/>
      </c>
      <c r="U9" s="121" t="str">
        <f>IF('Phonics Series 1'!Z9 = "","",'Phonics Series 1'!Z9/6)</f>
        <v/>
      </c>
      <c r="V9" s="121" t="str">
        <f>IF('Phonics Series 1'!AB9 = "","",'Phonics Series 1'!AB9/14)</f>
        <v/>
      </c>
      <c r="W9" s="121" t="str">
        <f>IF('Phonics Series 1'!AC9 = "","",'Phonics Series 1'!AC9/6)</f>
        <v/>
      </c>
      <c r="X9" s="121" t="str">
        <f>IF('Phonics Series 1'!AD9 = "","",'Phonics Series 1'!AD9/6)</f>
        <v/>
      </c>
      <c r="Y9" s="122" t="str">
        <f>IF('Phonics Series 1'!AE9 = "","",'Phonics Series 1'!AE9/6)</f>
        <v/>
      </c>
      <c r="Z9" s="121" t="str">
        <f>IF('Phonics Series 1'!AG9 = "","",'Phonics Series 1'!AG9/11)</f>
        <v/>
      </c>
      <c r="AA9" s="121" t="str">
        <f>IF('Phonics Series 1'!AH9 = "","",'Phonics Series 1'!AH9/11)</f>
        <v/>
      </c>
      <c r="AB9" s="121" t="str">
        <f>IF('Phonics Series 1'!AI9 = "","",'Phonics Series 1'!AI9/9)</f>
        <v/>
      </c>
      <c r="AC9" s="121" t="str">
        <f>IF('Phonics Series 1'!AJ9 = "","",'Phonics Series 1'!AJ9/10)</f>
        <v/>
      </c>
      <c r="AD9" s="121" t="str">
        <f>IF('Phonics Series 1'!AL9 = "","",'Phonics Series 1'!AL9/11)</f>
        <v/>
      </c>
      <c r="AE9" s="121" t="str">
        <f>IF('Phonics Series 1'!AM9 = "","",'Phonics Series 1'!AM9/11)</f>
        <v/>
      </c>
      <c r="AF9" s="121" t="str">
        <f>IF('Phonics Series 1'!AN9 = "","",'Phonics Series 1'!AN9/9)</f>
        <v/>
      </c>
      <c r="AG9" s="122" t="str">
        <f>IF('Phonics Series 1'!AO9 = "","",'Phonics Series 1'!AO9/10)</f>
        <v/>
      </c>
      <c r="AH9" s="121" t="str">
        <f>IF('Phonics Series 1'!AQ9 = "","",'Phonics Series 1'!AQ9/9)</f>
        <v/>
      </c>
      <c r="AI9" s="121" t="str">
        <f>IF('Phonics Series 1'!AR9 = "","",'Phonics Series 1'!AR9/9)</f>
        <v/>
      </c>
      <c r="AJ9" s="121" t="str">
        <f>IF('Phonics Series 1'!AS9 = "","",'Phonics Series 1'!AR9/9)</f>
        <v/>
      </c>
      <c r="AK9" s="121" t="str">
        <f>IF('Phonics Series 1'!AT9 = "","",'Phonics Series 1'!AT9/7)</f>
        <v/>
      </c>
      <c r="AL9" s="121" t="str">
        <f>IF('Phonics Series 1'!AV9 = "","",'Phonics Series 1'!AV9/9)</f>
        <v/>
      </c>
      <c r="AM9" s="121" t="str">
        <f>IF('Phonics Series 1'!AW9 = "","",'Phonics Series 1'!AW9/9)</f>
        <v/>
      </c>
      <c r="AN9" s="121" t="str">
        <f>IF('Phonics Series 1'!AX9 = "","",'Phonics Series 1'!AX9/9)</f>
        <v/>
      </c>
      <c r="AO9" s="122" t="str">
        <f>IF('Phonics Series 1'!AY9 = "","",'Phonics Series 1'!AY9/7)</f>
        <v/>
      </c>
      <c r="AP9" s="121" t="str">
        <f>IF('Phonics Series 1'!BA9 = "","",'Phonics Series 1'!BA9/21)</f>
        <v/>
      </c>
      <c r="AQ9" s="121" t="str">
        <f>IF('Phonics Series 1'!BB9 = "","",'Phonics Series 1'!BB9/21)</f>
        <v/>
      </c>
      <c r="AR9" s="121" t="str">
        <f>IF('Phonics Series 1'!BC9 = "","",'Phonics Series 1'!BC9/21)</f>
        <v/>
      </c>
      <c r="AS9" s="121" t="str">
        <f>IF('Phonics Series 1'!BD9 = "","",'Phonics Series 1'!BD9/12)</f>
        <v/>
      </c>
      <c r="AT9" s="121" t="str">
        <f>IF('Phonics Series 1'!BF9 = "","",'Phonics Series 1'!BF9/21)</f>
        <v/>
      </c>
      <c r="AU9" s="121" t="str">
        <f>IF('Phonics Series 1'!BG9 = "","",'Phonics Series 1'!BG9/21)</f>
        <v/>
      </c>
      <c r="AV9" s="121" t="str">
        <f>IF('Phonics Series 1'!BH9 = "","",'Phonics Series 1'!BH9/21)</f>
        <v/>
      </c>
      <c r="AW9" s="122" t="str">
        <f>IF('Phonics Series 1'!BI9 = "","",'Phonics Series 1'!BI9/12)</f>
        <v/>
      </c>
      <c r="AX9" s="121" t="str">
        <f>IF('Phonics Series 1'!BK9 = "","",'Phonics Series 1'!BK9/36)</f>
        <v/>
      </c>
      <c r="AY9" s="121" t="str">
        <f>IF('Phonics Series 1'!BL9 = "","",'Phonics Series 1'!BL9/36)</f>
        <v/>
      </c>
      <c r="AZ9" s="121" t="str">
        <f>IF('Phonics Series 1'!BM9 = "","",'Phonics Series 1'!BM9/36)</f>
        <v/>
      </c>
      <c r="BA9" s="121" t="str">
        <f>IF('Phonics Series 1'!BN9 = "","",'Phonics Series 1'!BN9/3)</f>
        <v/>
      </c>
      <c r="BB9" s="121" t="str">
        <f>IF('Phonics Series 1'!BP9 = "","",'Phonics Series 1'!BP9/36)</f>
        <v/>
      </c>
      <c r="BC9" s="121" t="str">
        <f>IF('Phonics Series 1'!BQ9 = "","",'Phonics Series 1'!BQ9/36)</f>
        <v/>
      </c>
      <c r="BD9" s="121" t="str">
        <f>IF('Phonics Series 1'!BR9 = "","",'Phonics Series 1'!BR9/36)</f>
        <v/>
      </c>
      <c r="BE9" s="122" t="str">
        <f>IF('Phonics Series 1'!BS9 = "","",'Phonics Series 1'!BS9/3)</f>
        <v/>
      </c>
    </row>
    <row r="10" spans="1:57" x14ac:dyDescent="0.2">
      <c r="A10" s="36" t="str">
        <f>IF(INPUT!A9 = 0,"", INPUT!A9)</f>
        <v/>
      </c>
      <c r="B10" s="121" t="str">
        <f>IF('Phonics Series 1'!C10 = "","",'Phonics Series 1'!C10/8)</f>
        <v/>
      </c>
      <c r="C10" s="121" t="str">
        <f>IF('Phonics Series 1'!D10 = "","",'Phonics Series 1'!D10/6)</f>
        <v/>
      </c>
      <c r="D10" s="121" t="str">
        <f>IF('Phonics Series 1'!E10 = "","",'Phonics Series 1'!E10/4)</f>
        <v/>
      </c>
      <c r="E10" s="121" t="str">
        <f>IF('Phonics Series 1'!F10 = "","",'Phonics Series 1'!F10/3)</f>
        <v/>
      </c>
      <c r="F10" s="121" t="str">
        <f>IF('Phonics Series 1'!H10 = "","",'Phonics Series 1'!H10/8)</f>
        <v/>
      </c>
      <c r="G10" s="121" t="str">
        <f>IF('Phonics Series 1'!I10 = "","",'Phonics Series 1'!I10/6)</f>
        <v/>
      </c>
      <c r="H10" s="121" t="str">
        <f>IF('Phonics Series 1'!J10 = "","",'Phonics Series 1'!J10/4)</f>
        <v/>
      </c>
      <c r="I10" s="122" t="str">
        <f>IF('Phonics Series 1'!K10 = "","",'Phonics Series 1'!K10/3)</f>
        <v/>
      </c>
      <c r="J10" s="121" t="str">
        <f>IF('Phonics Series 1'!M10 = "","",'Phonics Series 1'!M10/9)</f>
        <v/>
      </c>
      <c r="K10" s="121" t="str">
        <f>IF('Phonics Series 1'!N10 = "","",'Phonics Series 1'!N10/6)</f>
        <v/>
      </c>
      <c r="L10" s="121" t="str">
        <f>IF('Phonics Series 1'!O10 = "","",'Phonics Series 1'!O10/5)</f>
        <v/>
      </c>
      <c r="M10" s="121" t="str">
        <f>IF('Phonics Series 1'!P10 = "","",'Phonics Series 1'!P10/9)</f>
        <v/>
      </c>
      <c r="N10" s="121" t="str">
        <f>IF('Phonics Series 1'!R10 = "","",'Phonics Series 1'!R10/9)</f>
        <v/>
      </c>
      <c r="O10" s="121" t="str">
        <f>IF('Phonics Series 1'!S10 = "","",'Phonics Series 1'!S10/6)</f>
        <v/>
      </c>
      <c r="P10" s="121" t="str">
        <f>IF('Phonics Series 1'!T10 = "","",'Phonics Series 1'!T10/5)</f>
        <v/>
      </c>
      <c r="Q10" s="122" t="str">
        <f>IF('Phonics Series 1'!U10 = "","",'Phonics Series 1'!U10/9)</f>
        <v/>
      </c>
      <c r="R10" s="121" t="str">
        <f>IF('Phonics Series 1'!W10 = "","",'Phonics Series 1'!W10/14)</f>
        <v/>
      </c>
      <c r="S10" s="121" t="str">
        <f>IF('Phonics Series 1'!X10 = "","",'Phonics Series 1'!X10/6)</f>
        <v/>
      </c>
      <c r="T10" s="121" t="str">
        <f>IF('Phonics Series 1'!Y10 = "","",'Phonics Series 1'!Y10/6)</f>
        <v/>
      </c>
      <c r="U10" s="121" t="str">
        <f>IF('Phonics Series 1'!Z10 = "","",'Phonics Series 1'!Z10/6)</f>
        <v/>
      </c>
      <c r="V10" s="121" t="str">
        <f>IF('Phonics Series 1'!AB10 = "","",'Phonics Series 1'!AB10/14)</f>
        <v/>
      </c>
      <c r="W10" s="121" t="str">
        <f>IF('Phonics Series 1'!AC10 = "","",'Phonics Series 1'!AC10/6)</f>
        <v/>
      </c>
      <c r="X10" s="121" t="str">
        <f>IF('Phonics Series 1'!AD10 = "","",'Phonics Series 1'!AD10/6)</f>
        <v/>
      </c>
      <c r="Y10" s="122" t="str">
        <f>IF('Phonics Series 1'!AE10 = "","",'Phonics Series 1'!AE10/6)</f>
        <v/>
      </c>
      <c r="Z10" s="121" t="str">
        <f>IF('Phonics Series 1'!AG10 = "","",'Phonics Series 1'!AG10/11)</f>
        <v/>
      </c>
      <c r="AA10" s="121" t="str">
        <f>IF('Phonics Series 1'!AH10 = "","",'Phonics Series 1'!AH10/11)</f>
        <v/>
      </c>
      <c r="AB10" s="121" t="str">
        <f>IF('Phonics Series 1'!AI10 = "","",'Phonics Series 1'!AI10/9)</f>
        <v/>
      </c>
      <c r="AC10" s="121" t="str">
        <f>IF('Phonics Series 1'!AJ10 = "","",'Phonics Series 1'!AJ10/10)</f>
        <v/>
      </c>
      <c r="AD10" s="121" t="str">
        <f>IF('Phonics Series 1'!AL10 = "","",'Phonics Series 1'!AL10/11)</f>
        <v/>
      </c>
      <c r="AE10" s="121" t="str">
        <f>IF('Phonics Series 1'!AM10 = "","",'Phonics Series 1'!AM10/11)</f>
        <v/>
      </c>
      <c r="AF10" s="121" t="str">
        <f>IF('Phonics Series 1'!AN10 = "","",'Phonics Series 1'!AN10/9)</f>
        <v/>
      </c>
      <c r="AG10" s="122" t="str">
        <f>IF('Phonics Series 1'!AO10 = "","",'Phonics Series 1'!AO10/10)</f>
        <v/>
      </c>
      <c r="AH10" s="121" t="str">
        <f>IF('Phonics Series 1'!AQ10 = "","",'Phonics Series 1'!AQ10/9)</f>
        <v/>
      </c>
      <c r="AI10" s="121" t="str">
        <f>IF('Phonics Series 1'!AR10 = "","",'Phonics Series 1'!AR10/9)</f>
        <v/>
      </c>
      <c r="AJ10" s="121" t="str">
        <f>IF('Phonics Series 1'!AS10 = "","",'Phonics Series 1'!AR10/9)</f>
        <v/>
      </c>
      <c r="AK10" s="121" t="str">
        <f>IF('Phonics Series 1'!AT10 = "","",'Phonics Series 1'!AT10/7)</f>
        <v/>
      </c>
      <c r="AL10" s="121" t="str">
        <f>IF('Phonics Series 1'!AV10 = "","",'Phonics Series 1'!AV10/9)</f>
        <v/>
      </c>
      <c r="AM10" s="121" t="str">
        <f>IF('Phonics Series 1'!AW10 = "","",'Phonics Series 1'!AW10/9)</f>
        <v/>
      </c>
      <c r="AN10" s="121" t="str">
        <f>IF('Phonics Series 1'!AX10 = "","",'Phonics Series 1'!AX10/9)</f>
        <v/>
      </c>
      <c r="AO10" s="122" t="str">
        <f>IF('Phonics Series 1'!AY10 = "","",'Phonics Series 1'!AY10/7)</f>
        <v/>
      </c>
      <c r="AP10" s="121" t="str">
        <f>IF('Phonics Series 1'!BA10 = "","",'Phonics Series 1'!BA10/21)</f>
        <v/>
      </c>
      <c r="AQ10" s="121" t="str">
        <f>IF('Phonics Series 1'!BB10 = "","",'Phonics Series 1'!BB10/21)</f>
        <v/>
      </c>
      <c r="AR10" s="121" t="str">
        <f>IF('Phonics Series 1'!BC10 = "","",'Phonics Series 1'!BC10/21)</f>
        <v/>
      </c>
      <c r="AS10" s="121" t="str">
        <f>IF('Phonics Series 1'!BD10 = "","",'Phonics Series 1'!BD10/12)</f>
        <v/>
      </c>
      <c r="AT10" s="121" t="str">
        <f>IF('Phonics Series 1'!BF10 = "","",'Phonics Series 1'!BF10/21)</f>
        <v/>
      </c>
      <c r="AU10" s="121" t="str">
        <f>IF('Phonics Series 1'!BG10 = "","",'Phonics Series 1'!BG10/21)</f>
        <v/>
      </c>
      <c r="AV10" s="121" t="str">
        <f>IF('Phonics Series 1'!BH10 = "","",'Phonics Series 1'!BH10/21)</f>
        <v/>
      </c>
      <c r="AW10" s="122" t="str">
        <f>IF('Phonics Series 1'!BI10 = "","",'Phonics Series 1'!BI10/12)</f>
        <v/>
      </c>
      <c r="AX10" s="121" t="str">
        <f>IF('Phonics Series 1'!BK10 = "","",'Phonics Series 1'!BK10/36)</f>
        <v/>
      </c>
      <c r="AY10" s="121" t="str">
        <f>IF('Phonics Series 1'!BL10 = "","",'Phonics Series 1'!BL10/36)</f>
        <v/>
      </c>
      <c r="AZ10" s="121" t="str">
        <f>IF('Phonics Series 1'!BM10 = "","",'Phonics Series 1'!BM10/36)</f>
        <v/>
      </c>
      <c r="BA10" s="121" t="str">
        <f>IF('Phonics Series 1'!BN10 = "","",'Phonics Series 1'!BN10/3)</f>
        <v/>
      </c>
      <c r="BB10" s="121" t="str">
        <f>IF('Phonics Series 1'!BP10 = "","",'Phonics Series 1'!BP10/36)</f>
        <v/>
      </c>
      <c r="BC10" s="121" t="str">
        <f>IF('Phonics Series 1'!BQ10 = "","",'Phonics Series 1'!BQ10/36)</f>
        <v/>
      </c>
      <c r="BD10" s="121" t="str">
        <f>IF('Phonics Series 1'!BR10 = "","",'Phonics Series 1'!BR10/36)</f>
        <v/>
      </c>
      <c r="BE10" s="122" t="str">
        <f>IF('Phonics Series 1'!BS10 = "","",'Phonics Series 1'!BS10/3)</f>
        <v/>
      </c>
    </row>
    <row r="11" spans="1:57" x14ac:dyDescent="0.2">
      <c r="A11" s="36" t="str">
        <f>IF(INPUT!A10 = 0,"", INPUT!A10)</f>
        <v/>
      </c>
      <c r="B11" s="121" t="str">
        <f>IF('Phonics Series 1'!C11 = "","",'Phonics Series 1'!C11/8)</f>
        <v/>
      </c>
      <c r="C11" s="121" t="str">
        <f>IF('Phonics Series 1'!D11 = "","",'Phonics Series 1'!D11/6)</f>
        <v/>
      </c>
      <c r="D11" s="121" t="str">
        <f>IF('Phonics Series 1'!E11 = "","",'Phonics Series 1'!E11/4)</f>
        <v/>
      </c>
      <c r="E11" s="121" t="str">
        <f>IF('Phonics Series 1'!F11 = "","",'Phonics Series 1'!F11/3)</f>
        <v/>
      </c>
      <c r="F11" s="121" t="str">
        <f>IF('Phonics Series 1'!H11 = "","",'Phonics Series 1'!H11/8)</f>
        <v/>
      </c>
      <c r="G11" s="121" t="str">
        <f>IF('Phonics Series 1'!I11 = "","",'Phonics Series 1'!I11/6)</f>
        <v/>
      </c>
      <c r="H11" s="121" t="str">
        <f>IF('Phonics Series 1'!J11 = "","",'Phonics Series 1'!J11/4)</f>
        <v/>
      </c>
      <c r="I11" s="122" t="str">
        <f>IF('Phonics Series 1'!K11 = "","",'Phonics Series 1'!K11/3)</f>
        <v/>
      </c>
      <c r="J11" s="121" t="str">
        <f>IF('Phonics Series 1'!M11 = "","",'Phonics Series 1'!M11/9)</f>
        <v/>
      </c>
      <c r="K11" s="121" t="str">
        <f>IF('Phonics Series 1'!N11 = "","",'Phonics Series 1'!N11/6)</f>
        <v/>
      </c>
      <c r="L11" s="121" t="str">
        <f>IF('Phonics Series 1'!O11 = "","",'Phonics Series 1'!O11/5)</f>
        <v/>
      </c>
      <c r="M11" s="121" t="str">
        <f>IF('Phonics Series 1'!P11 = "","",'Phonics Series 1'!P11/9)</f>
        <v/>
      </c>
      <c r="N11" s="121" t="str">
        <f>IF('Phonics Series 1'!R11 = "","",'Phonics Series 1'!R11/9)</f>
        <v/>
      </c>
      <c r="O11" s="121" t="str">
        <f>IF('Phonics Series 1'!S11 = "","",'Phonics Series 1'!S11/6)</f>
        <v/>
      </c>
      <c r="P11" s="121" t="str">
        <f>IF('Phonics Series 1'!T11 = "","",'Phonics Series 1'!T11/5)</f>
        <v/>
      </c>
      <c r="Q11" s="122" t="str">
        <f>IF('Phonics Series 1'!U11 = "","",'Phonics Series 1'!U11/9)</f>
        <v/>
      </c>
      <c r="R11" s="121" t="str">
        <f>IF('Phonics Series 1'!W11 = "","",'Phonics Series 1'!W11/14)</f>
        <v/>
      </c>
      <c r="S11" s="121" t="str">
        <f>IF('Phonics Series 1'!X11 = "","",'Phonics Series 1'!X11/6)</f>
        <v/>
      </c>
      <c r="T11" s="121" t="str">
        <f>IF('Phonics Series 1'!Y11 = "","",'Phonics Series 1'!Y11/6)</f>
        <v/>
      </c>
      <c r="U11" s="121" t="str">
        <f>IF('Phonics Series 1'!Z11 = "","",'Phonics Series 1'!Z11/6)</f>
        <v/>
      </c>
      <c r="V11" s="121" t="str">
        <f>IF('Phonics Series 1'!AB11 = "","",'Phonics Series 1'!AB11/14)</f>
        <v/>
      </c>
      <c r="W11" s="121" t="str">
        <f>IF('Phonics Series 1'!AC11 = "","",'Phonics Series 1'!AC11/6)</f>
        <v/>
      </c>
      <c r="X11" s="121" t="str">
        <f>IF('Phonics Series 1'!AD11 = "","",'Phonics Series 1'!AD11/6)</f>
        <v/>
      </c>
      <c r="Y11" s="122" t="str">
        <f>IF('Phonics Series 1'!AE11 = "","",'Phonics Series 1'!AE11/6)</f>
        <v/>
      </c>
      <c r="Z11" s="121" t="str">
        <f>IF('Phonics Series 1'!AG11 = "","",'Phonics Series 1'!AG11/11)</f>
        <v/>
      </c>
      <c r="AA11" s="121" t="str">
        <f>IF('Phonics Series 1'!AH11 = "","",'Phonics Series 1'!AH11/11)</f>
        <v/>
      </c>
      <c r="AB11" s="121" t="str">
        <f>IF('Phonics Series 1'!AI11 = "","",'Phonics Series 1'!AI11/9)</f>
        <v/>
      </c>
      <c r="AC11" s="121" t="str">
        <f>IF('Phonics Series 1'!AJ11 = "","",'Phonics Series 1'!AJ11/10)</f>
        <v/>
      </c>
      <c r="AD11" s="121" t="str">
        <f>IF('Phonics Series 1'!AL11 = "","",'Phonics Series 1'!AL11/11)</f>
        <v/>
      </c>
      <c r="AE11" s="121" t="str">
        <f>IF('Phonics Series 1'!AM11 = "","",'Phonics Series 1'!AM11/11)</f>
        <v/>
      </c>
      <c r="AF11" s="121" t="str">
        <f>IF('Phonics Series 1'!AN11 = "","",'Phonics Series 1'!AN11/9)</f>
        <v/>
      </c>
      <c r="AG11" s="122" t="str">
        <f>IF('Phonics Series 1'!AO11 = "","",'Phonics Series 1'!AO11/10)</f>
        <v/>
      </c>
      <c r="AH11" s="121" t="str">
        <f>IF('Phonics Series 1'!AQ11 = "","",'Phonics Series 1'!AQ11/9)</f>
        <v/>
      </c>
      <c r="AI11" s="121" t="str">
        <f>IF('Phonics Series 1'!AR11 = "","",'Phonics Series 1'!AR11/9)</f>
        <v/>
      </c>
      <c r="AJ11" s="121" t="str">
        <f>IF('Phonics Series 1'!AS11 = "","",'Phonics Series 1'!AR11/9)</f>
        <v/>
      </c>
      <c r="AK11" s="121" t="str">
        <f>IF('Phonics Series 1'!AT11 = "","",'Phonics Series 1'!AT11/7)</f>
        <v/>
      </c>
      <c r="AL11" s="121" t="str">
        <f>IF('Phonics Series 1'!AV11 = "","",'Phonics Series 1'!AV11/9)</f>
        <v/>
      </c>
      <c r="AM11" s="121" t="str">
        <f>IF('Phonics Series 1'!AW11 = "","",'Phonics Series 1'!AW11/9)</f>
        <v/>
      </c>
      <c r="AN11" s="121" t="str">
        <f>IF('Phonics Series 1'!AX11 = "","",'Phonics Series 1'!AX11/9)</f>
        <v/>
      </c>
      <c r="AO11" s="122" t="str">
        <f>IF('Phonics Series 1'!AY11 = "","",'Phonics Series 1'!AY11/7)</f>
        <v/>
      </c>
      <c r="AP11" s="121" t="str">
        <f>IF('Phonics Series 1'!BA11 = "","",'Phonics Series 1'!BA11/21)</f>
        <v/>
      </c>
      <c r="AQ11" s="121" t="str">
        <f>IF('Phonics Series 1'!BB11 = "","",'Phonics Series 1'!BB11/21)</f>
        <v/>
      </c>
      <c r="AR11" s="121" t="str">
        <f>IF('Phonics Series 1'!BC11 = "","",'Phonics Series 1'!BC11/21)</f>
        <v/>
      </c>
      <c r="AS11" s="121" t="str">
        <f>IF('Phonics Series 1'!BD11 = "","",'Phonics Series 1'!BD11/12)</f>
        <v/>
      </c>
      <c r="AT11" s="121" t="str">
        <f>IF('Phonics Series 1'!BF11 = "","",'Phonics Series 1'!BF11/21)</f>
        <v/>
      </c>
      <c r="AU11" s="121" t="str">
        <f>IF('Phonics Series 1'!BG11 = "","",'Phonics Series 1'!BG11/21)</f>
        <v/>
      </c>
      <c r="AV11" s="121" t="str">
        <f>IF('Phonics Series 1'!BH11 = "","",'Phonics Series 1'!BH11/21)</f>
        <v/>
      </c>
      <c r="AW11" s="122" t="str">
        <f>IF('Phonics Series 1'!BI11 = "","",'Phonics Series 1'!BI11/12)</f>
        <v/>
      </c>
      <c r="AX11" s="121" t="str">
        <f>IF('Phonics Series 1'!BK11 = "","",'Phonics Series 1'!BK11/36)</f>
        <v/>
      </c>
      <c r="AY11" s="121" t="str">
        <f>IF('Phonics Series 1'!BL11 = "","",'Phonics Series 1'!BL11/36)</f>
        <v/>
      </c>
      <c r="AZ11" s="121" t="str">
        <f>IF('Phonics Series 1'!BM11 = "","",'Phonics Series 1'!BM11/36)</f>
        <v/>
      </c>
      <c r="BA11" s="121" t="str">
        <f>IF('Phonics Series 1'!BN11 = "","",'Phonics Series 1'!BN11/3)</f>
        <v/>
      </c>
      <c r="BB11" s="121" t="str">
        <f>IF('Phonics Series 1'!BP11 = "","",'Phonics Series 1'!BP11/36)</f>
        <v/>
      </c>
      <c r="BC11" s="121" t="str">
        <f>IF('Phonics Series 1'!BQ11 = "","",'Phonics Series 1'!BQ11/36)</f>
        <v/>
      </c>
      <c r="BD11" s="121" t="str">
        <f>IF('Phonics Series 1'!BR11 = "","",'Phonics Series 1'!BR11/36)</f>
        <v/>
      </c>
      <c r="BE11" s="122" t="str">
        <f>IF('Phonics Series 1'!BS11 = "","",'Phonics Series 1'!BS11/3)</f>
        <v/>
      </c>
    </row>
    <row r="12" spans="1:57" x14ac:dyDescent="0.2">
      <c r="A12" s="36" t="str">
        <f>IF(INPUT!A11 = 0,"", INPUT!A11)</f>
        <v/>
      </c>
      <c r="B12" s="121" t="str">
        <f>IF('Phonics Series 1'!C12 = "","",'Phonics Series 1'!C12/8)</f>
        <v/>
      </c>
      <c r="C12" s="121" t="str">
        <f>IF('Phonics Series 1'!D12 = "","",'Phonics Series 1'!D12/6)</f>
        <v/>
      </c>
      <c r="D12" s="121" t="str">
        <f>IF('Phonics Series 1'!E12 = "","",'Phonics Series 1'!E12/4)</f>
        <v/>
      </c>
      <c r="E12" s="121" t="str">
        <f>IF('Phonics Series 1'!F12 = "","",'Phonics Series 1'!F12/3)</f>
        <v/>
      </c>
      <c r="F12" s="121" t="str">
        <f>IF('Phonics Series 1'!H12 = "","",'Phonics Series 1'!H12/8)</f>
        <v/>
      </c>
      <c r="G12" s="121" t="str">
        <f>IF('Phonics Series 1'!I12 = "","",'Phonics Series 1'!I12/6)</f>
        <v/>
      </c>
      <c r="H12" s="121" t="str">
        <f>IF('Phonics Series 1'!J12 = "","",'Phonics Series 1'!J12/4)</f>
        <v/>
      </c>
      <c r="I12" s="122" t="str">
        <f>IF('Phonics Series 1'!K12 = "","",'Phonics Series 1'!K12/3)</f>
        <v/>
      </c>
      <c r="J12" s="121" t="str">
        <f>IF('Phonics Series 1'!M12 = "","",'Phonics Series 1'!M12/9)</f>
        <v/>
      </c>
      <c r="K12" s="121" t="str">
        <f>IF('Phonics Series 1'!N12 = "","",'Phonics Series 1'!N12/6)</f>
        <v/>
      </c>
      <c r="L12" s="121" t="str">
        <f>IF('Phonics Series 1'!O12 = "","",'Phonics Series 1'!O12/5)</f>
        <v/>
      </c>
      <c r="M12" s="121" t="str">
        <f>IF('Phonics Series 1'!P12 = "","",'Phonics Series 1'!P12/9)</f>
        <v/>
      </c>
      <c r="N12" s="121" t="str">
        <f>IF('Phonics Series 1'!R12 = "","",'Phonics Series 1'!R12/9)</f>
        <v/>
      </c>
      <c r="O12" s="121" t="str">
        <f>IF('Phonics Series 1'!S12 = "","",'Phonics Series 1'!S12/6)</f>
        <v/>
      </c>
      <c r="P12" s="121" t="str">
        <f>IF('Phonics Series 1'!T12 = "","",'Phonics Series 1'!T12/5)</f>
        <v/>
      </c>
      <c r="Q12" s="122" t="str">
        <f>IF('Phonics Series 1'!U12 = "","",'Phonics Series 1'!U12/9)</f>
        <v/>
      </c>
      <c r="R12" s="121" t="str">
        <f>IF('Phonics Series 1'!W12 = "","",'Phonics Series 1'!W12/14)</f>
        <v/>
      </c>
      <c r="S12" s="121" t="str">
        <f>IF('Phonics Series 1'!X12 = "","",'Phonics Series 1'!X12/6)</f>
        <v/>
      </c>
      <c r="T12" s="121" t="str">
        <f>IF('Phonics Series 1'!Y12 = "","",'Phonics Series 1'!Y12/6)</f>
        <v/>
      </c>
      <c r="U12" s="121" t="str">
        <f>IF('Phonics Series 1'!Z12 = "","",'Phonics Series 1'!Z12/6)</f>
        <v/>
      </c>
      <c r="V12" s="121" t="str">
        <f>IF('Phonics Series 1'!AB12 = "","",'Phonics Series 1'!AB12/14)</f>
        <v/>
      </c>
      <c r="W12" s="121" t="str">
        <f>IF('Phonics Series 1'!AC12 = "","",'Phonics Series 1'!AC12/6)</f>
        <v/>
      </c>
      <c r="X12" s="121" t="str">
        <f>IF('Phonics Series 1'!AD12 = "","",'Phonics Series 1'!AD12/6)</f>
        <v/>
      </c>
      <c r="Y12" s="122" t="str">
        <f>IF('Phonics Series 1'!AE12 = "","",'Phonics Series 1'!AE12/6)</f>
        <v/>
      </c>
      <c r="Z12" s="121" t="str">
        <f>IF('Phonics Series 1'!AG12 = "","",'Phonics Series 1'!AG12/11)</f>
        <v/>
      </c>
      <c r="AA12" s="121" t="str">
        <f>IF('Phonics Series 1'!AH12 = "","",'Phonics Series 1'!AH12/11)</f>
        <v/>
      </c>
      <c r="AB12" s="121" t="str">
        <f>IF('Phonics Series 1'!AI12 = "","",'Phonics Series 1'!AI12/9)</f>
        <v/>
      </c>
      <c r="AC12" s="121" t="str">
        <f>IF('Phonics Series 1'!AJ12 = "","",'Phonics Series 1'!AJ12/10)</f>
        <v/>
      </c>
      <c r="AD12" s="121" t="str">
        <f>IF('Phonics Series 1'!AL12 = "","",'Phonics Series 1'!AL12/11)</f>
        <v/>
      </c>
      <c r="AE12" s="121" t="str">
        <f>IF('Phonics Series 1'!AM12 = "","",'Phonics Series 1'!AM12/11)</f>
        <v/>
      </c>
      <c r="AF12" s="121" t="str">
        <f>IF('Phonics Series 1'!AN12 = "","",'Phonics Series 1'!AN12/9)</f>
        <v/>
      </c>
      <c r="AG12" s="122" t="str">
        <f>IF('Phonics Series 1'!AO12 = "","",'Phonics Series 1'!AO12/10)</f>
        <v/>
      </c>
      <c r="AH12" s="121" t="str">
        <f>IF('Phonics Series 1'!AQ12 = "","",'Phonics Series 1'!AQ12/9)</f>
        <v/>
      </c>
      <c r="AI12" s="121" t="str">
        <f>IF('Phonics Series 1'!AR12 = "","",'Phonics Series 1'!AR12/9)</f>
        <v/>
      </c>
      <c r="AJ12" s="121" t="str">
        <f>IF('Phonics Series 1'!AS12 = "","",'Phonics Series 1'!AR12/9)</f>
        <v/>
      </c>
      <c r="AK12" s="121" t="str">
        <f>IF('Phonics Series 1'!AT12 = "","",'Phonics Series 1'!AT12/7)</f>
        <v/>
      </c>
      <c r="AL12" s="121" t="str">
        <f>IF('Phonics Series 1'!AV12 = "","",'Phonics Series 1'!AV12/9)</f>
        <v/>
      </c>
      <c r="AM12" s="121" t="str">
        <f>IF('Phonics Series 1'!AW12 = "","",'Phonics Series 1'!AW12/9)</f>
        <v/>
      </c>
      <c r="AN12" s="121" t="str">
        <f>IF('Phonics Series 1'!AX12 = "","",'Phonics Series 1'!AX12/9)</f>
        <v/>
      </c>
      <c r="AO12" s="122" t="str">
        <f>IF('Phonics Series 1'!AY12 = "","",'Phonics Series 1'!AY12/7)</f>
        <v/>
      </c>
      <c r="AP12" s="121" t="str">
        <f>IF('Phonics Series 1'!BA12 = "","",'Phonics Series 1'!BA12/21)</f>
        <v/>
      </c>
      <c r="AQ12" s="121" t="str">
        <f>IF('Phonics Series 1'!BB12 = "","",'Phonics Series 1'!BB12/21)</f>
        <v/>
      </c>
      <c r="AR12" s="121" t="str">
        <f>IF('Phonics Series 1'!BC12 = "","",'Phonics Series 1'!BC12/21)</f>
        <v/>
      </c>
      <c r="AS12" s="121" t="str">
        <f>IF('Phonics Series 1'!BD12 = "","",'Phonics Series 1'!BD12/12)</f>
        <v/>
      </c>
      <c r="AT12" s="121" t="str">
        <f>IF('Phonics Series 1'!BF12 = "","",'Phonics Series 1'!BF12/21)</f>
        <v/>
      </c>
      <c r="AU12" s="121" t="str">
        <f>IF('Phonics Series 1'!BG12 = "","",'Phonics Series 1'!BG12/21)</f>
        <v/>
      </c>
      <c r="AV12" s="121" t="str">
        <f>IF('Phonics Series 1'!BH12 = "","",'Phonics Series 1'!BH12/21)</f>
        <v/>
      </c>
      <c r="AW12" s="122" t="str">
        <f>IF('Phonics Series 1'!BI12 = "","",'Phonics Series 1'!BI12/12)</f>
        <v/>
      </c>
      <c r="AX12" s="121" t="str">
        <f>IF('Phonics Series 1'!BK12 = "","",'Phonics Series 1'!BK12/36)</f>
        <v/>
      </c>
      <c r="AY12" s="121" t="str">
        <f>IF('Phonics Series 1'!BL12 = "","",'Phonics Series 1'!BL12/36)</f>
        <v/>
      </c>
      <c r="AZ12" s="121" t="str">
        <f>IF('Phonics Series 1'!BM12 = "","",'Phonics Series 1'!BM12/36)</f>
        <v/>
      </c>
      <c r="BA12" s="121" t="str">
        <f>IF('Phonics Series 1'!BN12 = "","",'Phonics Series 1'!BN12/3)</f>
        <v/>
      </c>
      <c r="BB12" s="121" t="str">
        <f>IF('Phonics Series 1'!BP12 = "","",'Phonics Series 1'!BP12/36)</f>
        <v/>
      </c>
      <c r="BC12" s="121" t="str">
        <f>IF('Phonics Series 1'!BQ12 = "","",'Phonics Series 1'!BQ12/36)</f>
        <v/>
      </c>
      <c r="BD12" s="121" t="str">
        <f>IF('Phonics Series 1'!BR12 = "","",'Phonics Series 1'!BR12/36)</f>
        <v/>
      </c>
      <c r="BE12" s="122" t="str">
        <f>IF('Phonics Series 1'!BS12 = "","",'Phonics Series 1'!BS12/3)</f>
        <v/>
      </c>
    </row>
    <row r="13" spans="1:57" x14ac:dyDescent="0.2">
      <c r="A13" s="36" t="str">
        <f>IF(INPUT!A12 = 0,"", INPUT!A12)</f>
        <v/>
      </c>
      <c r="B13" s="121" t="str">
        <f>IF('Phonics Series 1'!C13 = "","",'Phonics Series 1'!C13/8)</f>
        <v/>
      </c>
      <c r="C13" s="121" t="str">
        <f>IF('Phonics Series 1'!D13 = "","",'Phonics Series 1'!D13/6)</f>
        <v/>
      </c>
      <c r="D13" s="121" t="str">
        <f>IF('Phonics Series 1'!E13 = "","",'Phonics Series 1'!E13/4)</f>
        <v/>
      </c>
      <c r="E13" s="121" t="str">
        <f>IF('Phonics Series 1'!F13 = "","",'Phonics Series 1'!F13/3)</f>
        <v/>
      </c>
      <c r="F13" s="121" t="str">
        <f>IF('Phonics Series 1'!H13 = "","",'Phonics Series 1'!H13/8)</f>
        <v/>
      </c>
      <c r="G13" s="121" t="str">
        <f>IF('Phonics Series 1'!I13 = "","",'Phonics Series 1'!I13/6)</f>
        <v/>
      </c>
      <c r="H13" s="121" t="str">
        <f>IF('Phonics Series 1'!J13 = "","",'Phonics Series 1'!J13/4)</f>
        <v/>
      </c>
      <c r="I13" s="122" t="str">
        <f>IF('Phonics Series 1'!K13 = "","",'Phonics Series 1'!K13/3)</f>
        <v/>
      </c>
      <c r="J13" s="121" t="str">
        <f>IF('Phonics Series 1'!M13 = "","",'Phonics Series 1'!M13/9)</f>
        <v/>
      </c>
      <c r="K13" s="121" t="str">
        <f>IF('Phonics Series 1'!N13 = "","",'Phonics Series 1'!N13/6)</f>
        <v/>
      </c>
      <c r="L13" s="121" t="str">
        <f>IF('Phonics Series 1'!O13 = "","",'Phonics Series 1'!O13/5)</f>
        <v/>
      </c>
      <c r="M13" s="121" t="str">
        <f>IF('Phonics Series 1'!P13 = "","",'Phonics Series 1'!P13/9)</f>
        <v/>
      </c>
      <c r="N13" s="121" t="str">
        <f>IF('Phonics Series 1'!R13 = "","",'Phonics Series 1'!R13/9)</f>
        <v/>
      </c>
      <c r="O13" s="121" t="str">
        <f>IF('Phonics Series 1'!S13 = "","",'Phonics Series 1'!S13/6)</f>
        <v/>
      </c>
      <c r="P13" s="121" t="str">
        <f>IF('Phonics Series 1'!T13 = "","",'Phonics Series 1'!T13/5)</f>
        <v/>
      </c>
      <c r="Q13" s="122" t="str">
        <f>IF('Phonics Series 1'!U13 = "","",'Phonics Series 1'!U13/9)</f>
        <v/>
      </c>
      <c r="R13" s="121" t="str">
        <f>IF('Phonics Series 1'!W13 = "","",'Phonics Series 1'!W13/14)</f>
        <v/>
      </c>
      <c r="S13" s="121" t="str">
        <f>IF('Phonics Series 1'!X13 = "","",'Phonics Series 1'!X13/6)</f>
        <v/>
      </c>
      <c r="T13" s="121" t="str">
        <f>IF('Phonics Series 1'!Y13 = "","",'Phonics Series 1'!Y13/6)</f>
        <v/>
      </c>
      <c r="U13" s="121" t="str">
        <f>IF('Phonics Series 1'!Z13 = "","",'Phonics Series 1'!Z13/6)</f>
        <v/>
      </c>
      <c r="V13" s="121" t="str">
        <f>IF('Phonics Series 1'!AB13 = "","",'Phonics Series 1'!AB13/14)</f>
        <v/>
      </c>
      <c r="W13" s="121" t="str">
        <f>IF('Phonics Series 1'!AC13 = "","",'Phonics Series 1'!AC13/6)</f>
        <v/>
      </c>
      <c r="X13" s="121" t="str">
        <f>IF('Phonics Series 1'!AD13 = "","",'Phonics Series 1'!AD13/6)</f>
        <v/>
      </c>
      <c r="Y13" s="122" t="str">
        <f>IF('Phonics Series 1'!AE13 = "","",'Phonics Series 1'!AE13/6)</f>
        <v/>
      </c>
      <c r="Z13" s="121" t="str">
        <f>IF('Phonics Series 1'!AG13 = "","",'Phonics Series 1'!AG13/11)</f>
        <v/>
      </c>
      <c r="AA13" s="121" t="str">
        <f>IF('Phonics Series 1'!AH13 = "","",'Phonics Series 1'!AH13/11)</f>
        <v/>
      </c>
      <c r="AB13" s="121" t="str">
        <f>IF('Phonics Series 1'!AI13 = "","",'Phonics Series 1'!AI13/9)</f>
        <v/>
      </c>
      <c r="AC13" s="121" t="str">
        <f>IF('Phonics Series 1'!AJ13 = "","",'Phonics Series 1'!AJ13/10)</f>
        <v/>
      </c>
      <c r="AD13" s="121" t="str">
        <f>IF('Phonics Series 1'!AL13 = "","",'Phonics Series 1'!AL13/11)</f>
        <v/>
      </c>
      <c r="AE13" s="121" t="str">
        <f>IF('Phonics Series 1'!AM13 = "","",'Phonics Series 1'!AM13/11)</f>
        <v/>
      </c>
      <c r="AF13" s="121" t="str">
        <f>IF('Phonics Series 1'!AN13 = "","",'Phonics Series 1'!AN13/9)</f>
        <v/>
      </c>
      <c r="AG13" s="122" t="str">
        <f>IF('Phonics Series 1'!AO13 = "","",'Phonics Series 1'!AO13/10)</f>
        <v/>
      </c>
      <c r="AH13" s="121" t="str">
        <f>IF('Phonics Series 1'!AQ13 = "","",'Phonics Series 1'!AQ13/9)</f>
        <v/>
      </c>
      <c r="AI13" s="121" t="str">
        <f>IF('Phonics Series 1'!AR13 = "","",'Phonics Series 1'!AR13/9)</f>
        <v/>
      </c>
      <c r="AJ13" s="121" t="str">
        <f>IF('Phonics Series 1'!AS13 = "","",'Phonics Series 1'!AR13/9)</f>
        <v/>
      </c>
      <c r="AK13" s="121" t="str">
        <f>IF('Phonics Series 1'!AT13 = "","",'Phonics Series 1'!AT13/7)</f>
        <v/>
      </c>
      <c r="AL13" s="121" t="str">
        <f>IF('Phonics Series 1'!AV13 = "","",'Phonics Series 1'!AV13/9)</f>
        <v/>
      </c>
      <c r="AM13" s="121" t="str">
        <f>IF('Phonics Series 1'!AW13 = "","",'Phonics Series 1'!AW13/9)</f>
        <v/>
      </c>
      <c r="AN13" s="121" t="str">
        <f>IF('Phonics Series 1'!AX13 = "","",'Phonics Series 1'!AX13/9)</f>
        <v/>
      </c>
      <c r="AO13" s="122" t="str">
        <f>IF('Phonics Series 1'!AY13 = "","",'Phonics Series 1'!AY13/7)</f>
        <v/>
      </c>
      <c r="AP13" s="121" t="str">
        <f>IF('Phonics Series 1'!BA13 = "","",'Phonics Series 1'!BA13/21)</f>
        <v/>
      </c>
      <c r="AQ13" s="121" t="str">
        <f>IF('Phonics Series 1'!BB13 = "","",'Phonics Series 1'!BB13/21)</f>
        <v/>
      </c>
      <c r="AR13" s="121" t="str">
        <f>IF('Phonics Series 1'!BC13 = "","",'Phonics Series 1'!BC13/21)</f>
        <v/>
      </c>
      <c r="AS13" s="121" t="str">
        <f>IF('Phonics Series 1'!BD13 = "","",'Phonics Series 1'!BD13/12)</f>
        <v/>
      </c>
      <c r="AT13" s="121" t="str">
        <f>IF('Phonics Series 1'!BF13 = "","",'Phonics Series 1'!BF13/21)</f>
        <v/>
      </c>
      <c r="AU13" s="121" t="str">
        <f>IF('Phonics Series 1'!BG13 = "","",'Phonics Series 1'!BG13/21)</f>
        <v/>
      </c>
      <c r="AV13" s="121" t="str">
        <f>IF('Phonics Series 1'!BH13 = "","",'Phonics Series 1'!BH13/21)</f>
        <v/>
      </c>
      <c r="AW13" s="122" t="str">
        <f>IF('Phonics Series 1'!BI13 = "","",'Phonics Series 1'!BI13/12)</f>
        <v/>
      </c>
      <c r="AX13" s="121" t="str">
        <f>IF('Phonics Series 1'!BK13 = "","",'Phonics Series 1'!BK13/36)</f>
        <v/>
      </c>
      <c r="AY13" s="121" t="str">
        <f>IF('Phonics Series 1'!BL13 = "","",'Phonics Series 1'!BL13/36)</f>
        <v/>
      </c>
      <c r="AZ13" s="121" t="str">
        <f>IF('Phonics Series 1'!BM13 = "","",'Phonics Series 1'!BM13/36)</f>
        <v/>
      </c>
      <c r="BA13" s="121" t="str">
        <f>IF('Phonics Series 1'!BN13 = "","",'Phonics Series 1'!BN13/3)</f>
        <v/>
      </c>
      <c r="BB13" s="121" t="str">
        <f>IF('Phonics Series 1'!BP13 = "","",'Phonics Series 1'!BP13/36)</f>
        <v/>
      </c>
      <c r="BC13" s="121" t="str">
        <f>IF('Phonics Series 1'!BQ13 = "","",'Phonics Series 1'!BQ13/36)</f>
        <v/>
      </c>
      <c r="BD13" s="121" t="str">
        <f>IF('Phonics Series 1'!BR13 = "","",'Phonics Series 1'!BR13/36)</f>
        <v/>
      </c>
      <c r="BE13" s="122" t="str">
        <f>IF('Phonics Series 1'!BS13 = "","",'Phonics Series 1'!BS13/3)</f>
        <v/>
      </c>
    </row>
    <row r="14" spans="1:57" x14ac:dyDescent="0.2">
      <c r="A14" s="36" t="str">
        <f>IF(INPUT!A13 = 0,"", INPUT!A13)</f>
        <v/>
      </c>
      <c r="B14" s="121" t="str">
        <f>IF('Phonics Series 1'!C14 = "","",'Phonics Series 1'!C14/8)</f>
        <v/>
      </c>
      <c r="C14" s="121" t="str">
        <f>IF('Phonics Series 1'!D14 = "","",'Phonics Series 1'!D14/6)</f>
        <v/>
      </c>
      <c r="D14" s="121" t="str">
        <f>IF('Phonics Series 1'!E14 = "","",'Phonics Series 1'!E14/4)</f>
        <v/>
      </c>
      <c r="E14" s="121" t="str">
        <f>IF('Phonics Series 1'!F14 = "","",'Phonics Series 1'!F14/3)</f>
        <v/>
      </c>
      <c r="F14" s="121" t="str">
        <f>IF('Phonics Series 1'!H14 = "","",'Phonics Series 1'!H14/8)</f>
        <v/>
      </c>
      <c r="G14" s="121" t="str">
        <f>IF('Phonics Series 1'!I14 = "","",'Phonics Series 1'!I14/6)</f>
        <v/>
      </c>
      <c r="H14" s="121" t="str">
        <f>IF('Phonics Series 1'!J14 = "","",'Phonics Series 1'!J14/4)</f>
        <v/>
      </c>
      <c r="I14" s="122" t="str">
        <f>IF('Phonics Series 1'!K14 = "","",'Phonics Series 1'!K14/3)</f>
        <v/>
      </c>
      <c r="J14" s="121" t="str">
        <f>IF('Phonics Series 1'!M14 = "","",'Phonics Series 1'!M14/9)</f>
        <v/>
      </c>
      <c r="K14" s="121" t="str">
        <f>IF('Phonics Series 1'!N14 = "","",'Phonics Series 1'!N14/6)</f>
        <v/>
      </c>
      <c r="L14" s="121" t="str">
        <f>IF('Phonics Series 1'!O14 = "","",'Phonics Series 1'!O14/5)</f>
        <v/>
      </c>
      <c r="M14" s="121" t="str">
        <f>IF('Phonics Series 1'!P14 = "","",'Phonics Series 1'!P14/9)</f>
        <v/>
      </c>
      <c r="N14" s="121" t="str">
        <f>IF('Phonics Series 1'!R14 = "","",'Phonics Series 1'!R14/9)</f>
        <v/>
      </c>
      <c r="O14" s="121" t="str">
        <f>IF('Phonics Series 1'!S14 = "","",'Phonics Series 1'!S14/6)</f>
        <v/>
      </c>
      <c r="P14" s="121" t="str">
        <f>IF('Phonics Series 1'!T14 = "","",'Phonics Series 1'!T14/5)</f>
        <v/>
      </c>
      <c r="Q14" s="122" t="str">
        <f>IF('Phonics Series 1'!U14 = "","",'Phonics Series 1'!U14/9)</f>
        <v/>
      </c>
      <c r="R14" s="121" t="str">
        <f>IF('Phonics Series 1'!W14 = "","",'Phonics Series 1'!W14/14)</f>
        <v/>
      </c>
      <c r="S14" s="121" t="str">
        <f>IF('Phonics Series 1'!X14 = "","",'Phonics Series 1'!X14/6)</f>
        <v/>
      </c>
      <c r="T14" s="121" t="str">
        <f>IF('Phonics Series 1'!Y14 = "","",'Phonics Series 1'!Y14/6)</f>
        <v/>
      </c>
      <c r="U14" s="121" t="str">
        <f>IF('Phonics Series 1'!Z14 = "","",'Phonics Series 1'!Z14/6)</f>
        <v/>
      </c>
      <c r="V14" s="121" t="str">
        <f>IF('Phonics Series 1'!AB14 = "","",'Phonics Series 1'!AB14/14)</f>
        <v/>
      </c>
      <c r="W14" s="121" t="str">
        <f>IF('Phonics Series 1'!AC14 = "","",'Phonics Series 1'!AC14/6)</f>
        <v/>
      </c>
      <c r="X14" s="121" t="str">
        <f>IF('Phonics Series 1'!AD14 = "","",'Phonics Series 1'!AD14/6)</f>
        <v/>
      </c>
      <c r="Y14" s="122" t="str">
        <f>IF('Phonics Series 1'!AE14 = "","",'Phonics Series 1'!AE14/6)</f>
        <v/>
      </c>
      <c r="Z14" s="121" t="str">
        <f>IF('Phonics Series 1'!AG14 = "","",'Phonics Series 1'!AG14/11)</f>
        <v/>
      </c>
      <c r="AA14" s="121" t="str">
        <f>IF('Phonics Series 1'!AH14 = "","",'Phonics Series 1'!AH14/11)</f>
        <v/>
      </c>
      <c r="AB14" s="121" t="str">
        <f>IF('Phonics Series 1'!AI14 = "","",'Phonics Series 1'!AI14/9)</f>
        <v/>
      </c>
      <c r="AC14" s="121" t="str">
        <f>IF('Phonics Series 1'!AJ14 = "","",'Phonics Series 1'!AJ14/10)</f>
        <v/>
      </c>
      <c r="AD14" s="121" t="str">
        <f>IF('Phonics Series 1'!AL14 = "","",'Phonics Series 1'!AL14/11)</f>
        <v/>
      </c>
      <c r="AE14" s="121" t="str">
        <f>IF('Phonics Series 1'!AM14 = "","",'Phonics Series 1'!AM14/11)</f>
        <v/>
      </c>
      <c r="AF14" s="121" t="str">
        <f>IF('Phonics Series 1'!AN14 = "","",'Phonics Series 1'!AN14/9)</f>
        <v/>
      </c>
      <c r="AG14" s="122" t="str">
        <f>IF('Phonics Series 1'!AO14 = "","",'Phonics Series 1'!AO14/10)</f>
        <v/>
      </c>
      <c r="AH14" s="121" t="str">
        <f>IF('Phonics Series 1'!AQ14 = "","",'Phonics Series 1'!AQ14/9)</f>
        <v/>
      </c>
      <c r="AI14" s="121" t="str">
        <f>IF('Phonics Series 1'!AR14 = "","",'Phonics Series 1'!AR14/9)</f>
        <v/>
      </c>
      <c r="AJ14" s="121" t="str">
        <f>IF('Phonics Series 1'!AS14 = "","",'Phonics Series 1'!AR14/9)</f>
        <v/>
      </c>
      <c r="AK14" s="121" t="str">
        <f>IF('Phonics Series 1'!AT14 = "","",'Phonics Series 1'!AT14/7)</f>
        <v/>
      </c>
      <c r="AL14" s="121" t="str">
        <f>IF('Phonics Series 1'!AV14 = "","",'Phonics Series 1'!AV14/9)</f>
        <v/>
      </c>
      <c r="AM14" s="121" t="str">
        <f>IF('Phonics Series 1'!AW14 = "","",'Phonics Series 1'!AW14/9)</f>
        <v/>
      </c>
      <c r="AN14" s="121" t="str">
        <f>IF('Phonics Series 1'!AX14 = "","",'Phonics Series 1'!AX14/9)</f>
        <v/>
      </c>
      <c r="AO14" s="122" t="str">
        <f>IF('Phonics Series 1'!AY14 = "","",'Phonics Series 1'!AY14/7)</f>
        <v/>
      </c>
      <c r="AP14" s="121" t="str">
        <f>IF('Phonics Series 1'!BA14 = "","",'Phonics Series 1'!BA14/21)</f>
        <v/>
      </c>
      <c r="AQ14" s="121" t="str">
        <f>IF('Phonics Series 1'!BB14 = "","",'Phonics Series 1'!BB14/21)</f>
        <v/>
      </c>
      <c r="AR14" s="121" t="str">
        <f>IF('Phonics Series 1'!BC14 = "","",'Phonics Series 1'!BC14/21)</f>
        <v/>
      </c>
      <c r="AS14" s="121" t="str">
        <f>IF('Phonics Series 1'!BD14 = "","",'Phonics Series 1'!BD14/12)</f>
        <v/>
      </c>
      <c r="AT14" s="121" t="str">
        <f>IF('Phonics Series 1'!BF14 = "","",'Phonics Series 1'!BF14/21)</f>
        <v/>
      </c>
      <c r="AU14" s="121" t="str">
        <f>IF('Phonics Series 1'!BG14 = "","",'Phonics Series 1'!BG14/21)</f>
        <v/>
      </c>
      <c r="AV14" s="121" t="str">
        <f>IF('Phonics Series 1'!BH14 = "","",'Phonics Series 1'!BH14/21)</f>
        <v/>
      </c>
      <c r="AW14" s="122" t="str">
        <f>IF('Phonics Series 1'!BI14 = "","",'Phonics Series 1'!BI14/12)</f>
        <v/>
      </c>
      <c r="AX14" s="121" t="str">
        <f>IF('Phonics Series 1'!BK14 = "","",'Phonics Series 1'!BK14/36)</f>
        <v/>
      </c>
      <c r="AY14" s="121" t="str">
        <f>IF('Phonics Series 1'!BL14 = "","",'Phonics Series 1'!BL14/36)</f>
        <v/>
      </c>
      <c r="AZ14" s="121" t="str">
        <f>IF('Phonics Series 1'!BM14 = "","",'Phonics Series 1'!BM14/36)</f>
        <v/>
      </c>
      <c r="BA14" s="121" t="str">
        <f>IF('Phonics Series 1'!BN14 = "","",'Phonics Series 1'!BN14/3)</f>
        <v/>
      </c>
      <c r="BB14" s="121" t="str">
        <f>IF('Phonics Series 1'!BP14 = "","",'Phonics Series 1'!BP14/36)</f>
        <v/>
      </c>
      <c r="BC14" s="121" t="str">
        <f>IF('Phonics Series 1'!BQ14 = "","",'Phonics Series 1'!BQ14/36)</f>
        <v/>
      </c>
      <c r="BD14" s="121" t="str">
        <f>IF('Phonics Series 1'!BR14 = "","",'Phonics Series 1'!BR14/36)</f>
        <v/>
      </c>
      <c r="BE14" s="122" t="str">
        <f>IF('Phonics Series 1'!BS14 = "","",'Phonics Series 1'!BS14/3)</f>
        <v/>
      </c>
    </row>
    <row r="15" spans="1:57" x14ac:dyDescent="0.2">
      <c r="A15" s="36" t="str">
        <f>IF(INPUT!A14 = 0,"", INPUT!A14)</f>
        <v/>
      </c>
      <c r="B15" s="121" t="str">
        <f>IF('Phonics Series 1'!C15 = "","",'Phonics Series 1'!C15/8)</f>
        <v/>
      </c>
      <c r="C15" s="121" t="str">
        <f>IF('Phonics Series 1'!D15 = "","",'Phonics Series 1'!D15/6)</f>
        <v/>
      </c>
      <c r="D15" s="121" t="str">
        <f>IF('Phonics Series 1'!E15 = "","",'Phonics Series 1'!E15/4)</f>
        <v/>
      </c>
      <c r="E15" s="121" t="str">
        <f>IF('Phonics Series 1'!F15 = "","",'Phonics Series 1'!F15/3)</f>
        <v/>
      </c>
      <c r="F15" s="121" t="str">
        <f>IF('Phonics Series 1'!H15 = "","",'Phonics Series 1'!H15/8)</f>
        <v/>
      </c>
      <c r="G15" s="121" t="str">
        <f>IF('Phonics Series 1'!I15 = "","",'Phonics Series 1'!I15/6)</f>
        <v/>
      </c>
      <c r="H15" s="121" t="str">
        <f>IF('Phonics Series 1'!J15 = "","",'Phonics Series 1'!J15/4)</f>
        <v/>
      </c>
      <c r="I15" s="122" t="str">
        <f>IF('Phonics Series 1'!K15 = "","",'Phonics Series 1'!K15/3)</f>
        <v/>
      </c>
      <c r="J15" s="121" t="str">
        <f>IF('Phonics Series 1'!M15 = "","",'Phonics Series 1'!M15/9)</f>
        <v/>
      </c>
      <c r="K15" s="121" t="str">
        <f>IF('Phonics Series 1'!N15 = "","",'Phonics Series 1'!N15/6)</f>
        <v/>
      </c>
      <c r="L15" s="121" t="str">
        <f>IF('Phonics Series 1'!O15 = "","",'Phonics Series 1'!O15/5)</f>
        <v/>
      </c>
      <c r="M15" s="121" t="str">
        <f>IF('Phonics Series 1'!P15 = "","",'Phonics Series 1'!P15/9)</f>
        <v/>
      </c>
      <c r="N15" s="121" t="str">
        <f>IF('Phonics Series 1'!R15 = "","",'Phonics Series 1'!R15/9)</f>
        <v/>
      </c>
      <c r="O15" s="121" t="str">
        <f>IF('Phonics Series 1'!S15 = "","",'Phonics Series 1'!S15/6)</f>
        <v/>
      </c>
      <c r="P15" s="121" t="str">
        <f>IF('Phonics Series 1'!T15 = "","",'Phonics Series 1'!T15/5)</f>
        <v/>
      </c>
      <c r="Q15" s="122" t="str">
        <f>IF('Phonics Series 1'!U15 = "","",'Phonics Series 1'!U15/9)</f>
        <v/>
      </c>
      <c r="R15" s="121" t="str">
        <f>IF('Phonics Series 1'!W15 = "","",'Phonics Series 1'!W15/14)</f>
        <v/>
      </c>
      <c r="S15" s="121" t="str">
        <f>IF('Phonics Series 1'!X15 = "","",'Phonics Series 1'!X15/6)</f>
        <v/>
      </c>
      <c r="T15" s="121" t="str">
        <f>IF('Phonics Series 1'!Y15 = "","",'Phonics Series 1'!Y15/6)</f>
        <v/>
      </c>
      <c r="U15" s="121" t="str">
        <f>IF('Phonics Series 1'!Z15 = "","",'Phonics Series 1'!Z15/6)</f>
        <v/>
      </c>
      <c r="V15" s="121" t="str">
        <f>IF('Phonics Series 1'!AB15 = "","",'Phonics Series 1'!AB15/14)</f>
        <v/>
      </c>
      <c r="W15" s="121" t="str">
        <f>IF('Phonics Series 1'!AC15 = "","",'Phonics Series 1'!AC15/6)</f>
        <v/>
      </c>
      <c r="X15" s="121" t="str">
        <f>IF('Phonics Series 1'!AD15 = "","",'Phonics Series 1'!AD15/6)</f>
        <v/>
      </c>
      <c r="Y15" s="122" t="str">
        <f>IF('Phonics Series 1'!AE15 = "","",'Phonics Series 1'!AE15/6)</f>
        <v/>
      </c>
      <c r="Z15" s="121" t="str">
        <f>IF('Phonics Series 1'!AG15 = "","",'Phonics Series 1'!AG15/11)</f>
        <v/>
      </c>
      <c r="AA15" s="121" t="str">
        <f>IF('Phonics Series 1'!AH15 = "","",'Phonics Series 1'!AH15/11)</f>
        <v/>
      </c>
      <c r="AB15" s="121" t="str">
        <f>IF('Phonics Series 1'!AI15 = "","",'Phonics Series 1'!AI15/9)</f>
        <v/>
      </c>
      <c r="AC15" s="121" t="str">
        <f>IF('Phonics Series 1'!AJ15 = "","",'Phonics Series 1'!AJ15/10)</f>
        <v/>
      </c>
      <c r="AD15" s="121" t="str">
        <f>IF('Phonics Series 1'!AL15 = "","",'Phonics Series 1'!AL15/11)</f>
        <v/>
      </c>
      <c r="AE15" s="121" t="str">
        <f>IF('Phonics Series 1'!AM15 = "","",'Phonics Series 1'!AM15/11)</f>
        <v/>
      </c>
      <c r="AF15" s="121" t="str">
        <f>IF('Phonics Series 1'!AN15 = "","",'Phonics Series 1'!AN15/9)</f>
        <v/>
      </c>
      <c r="AG15" s="122" t="str">
        <f>IF('Phonics Series 1'!AO15 = "","",'Phonics Series 1'!AO15/10)</f>
        <v/>
      </c>
      <c r="AH15" s="121" t="str">
        <f>IF('Phonics Series 1'!AQ15 = "","",'Phonics Series 1'!AQ15/9)</f>
        <v/>
      </c>
      <c r="AI15" s="121" t="str">
        <f>IF('Phonics Series 1'!AR15 = "","",'Phonics Series 1'!AR15/9)</f>
        <v/>
      </c>
      <c r="AJ15" s="121" t="str">
        <f>IF('Phonics Series 1'!AS15 = "","",'Phonics Series 1'!AR15/9)</f>
        <v/>
      </c>
      <c r="AK15" s="121" t="str">
        <f>IF('Phonics Series 1'!AT15 = "","",'Phonics Series 1'!AT15/7)</f>
        <v/>
      </c>
      <c r="AL15" s="121" t="str">
        <f>IF('Phonics Series 1'!AV15 = "","",'Phonics Series 1'!AV15/9)</f>
        <v/>
      </c>
      <c r="AM15" s="121" t="str">
        <f>IF('Phonics Series 1'!AW15 = "","",'Phonics Series 1'!AW15/9)</f>
        <v/>
      </c>
      <c r="AN15" s="121" t="str">
        <f>IF('Phonics Series 1'!AX15 = "","",'Phonics Series 1'!AX15/9)</f>
        <v/>
      </c>
      <c r="AO15" s="122" t="str">
        <f>IF('Phonics Series 1'!AY15 = "","",'Phonics Series 1'!AY15/7)</f>
        <v/>
      </c>
      <c r="AP15" s="121" t="str">
        <f>IF('Phonics Series 1'!BA15 = "","",'Phonics Series 1'!BA15/21)</f>
        <v/>
      </c>
      <c r="AQ15" s="121" t="str">
        <f>IF('Phonics Series 1'!BB15 = "","",'Phonics Series 1'!BB15/21)</f>
        <v/>
      </c>
      <c r="AR15" s="121" t="str">
        <f>IF('Phonics Series 1'!BC15 = "","",'Phonics Series 1'!BC15/21)</f>
        <v/>
      </c>
      <c r="AS15" s="121" t="str">
        <f>IF('Phonics Series 1'!BD15 = "","",'Phonics Series 1'!BD15/12)</f>
        <v/>
      </c>
      <c r="AT15" s="121" t="str">
        <f>IF('Phonics Series 1'!BF15 = "","",'Phonics Series 1'!BF15/21)</f>
        <v/>
      </c>
      <c r="AU15" s="121" t="str">
        <f>IF('Phonics Series 1'!BG15 = "","",'Phonics Series 1'!BG15/21)</f>
        <v/>
      </c>
      <c r="AV15" s="121" t="str">
        <f>IF('Phonics Series 1'!BH15 = "","",'Phonics Series 1'!BH15/21)</f>
        <v/>
      </c>
      <c r="AW15" s="122" t="str">
        <f>IF('Phonics Series 1'!BI15 = "","",'Phonics Series 1'!BI15/12)</f>
        <v/>
      </c>
      <c r="AX15" s="121" t="str">
        <f>IF('Phonics Series 1'!BK15 = "","",'Phonics Series 1'!BK15/36)</f>
        <v/>
      </c>
      <c r="AY15" s="121" t="str">
        <f>IF('Phonics Series 1'!BL15 = "","",'Phonics Series 1'!BL15/36)</f>
        <v/>
      </c>
      <c r="AZ15" s="121" t="str">
        <f>IF('Phonics Series 1'!BM15 = "","",'Phonics Series 1'!BM15/36)</f>
        <v/>
      </c>
      <c r="BA15" s="121" t="str">
        <f>IF('Phonics Series 1'!BN15 = "","",'Phonics Series 1'!BN15/3)</f>
        <v/>
      </c>
      <c r="BB15" s="121" t="str">
        <f>IF('Phonics Series 1'!BP15 = "","",'Phonics Series 1'!BP15/36)</f>
        <v/>
      </c>
      <c r="BC15" s="121" t="str">
        <f>IF('Phonics Series 1'!BQ15 = "","",'Phonics Series 1'!BQ15/36)</f>
        <v/>
      </c>
      <c r="BD15" s="121" t="str">
        <f>IF('Phonics Series 1'!BR15 = "","",'Phonics Series 1'!BR15/36)</f>
        <v/>
      </c>
      <c r="BE15" s="122" t="str">
        <f>IF('Phonics Series 1'!BS15 = "","",'Phonics Series 1'!BS15/3)</f>
        <v/>
      </c>
    </row>
    <row r="16" spans="1:57" x14ac:dyDescent="0.2">
      <c r="A16" s="36" t="str">
        <f>IF(INPUT!A15 = 0,"", INPUT!A15)</f>
        <v/>
      </c>
      <c r="B16" s="121" t="str">
        <f>IF('Phonics Series 1'!C16 = "","",'Phonics Series 1'!C16/8)</f>
        <v/>
      </c>
      <c r="C16" s="121" t="str">
        <f>IF('Phonics Series 1'!D16 = "","",'Phonics Series 1'!D16/6)</f>
        <v/>
      </c>
      <c r="D16" s="121" t="str">
        <f>IF('Phonics Series 1'!E16 = "","",'Phonics Series 1'!E16/4)</f>
        <v/>
      </c>
      <c r="E16" s="121" t="str">
        <f>IF('Phonics Series 1'!F16 = "","",'Phonics Series 1'!F16/3)</f>
        <v/>
      </c>
      <c r="F16" s="121" t="str">
        <f>IF('Phonics Series 1'!H16 = "","",'Phonics Series 1'!H16/8)</f>
        <v/>
      </c>
      <c r="G16" s="121" t="str">
        <f>IF('Phonics Series 1'!I16 = "","",'Phonics Series 1'!I16/6)</f>
        <v/>
      </c>
      <c r="H16" s="121" t="str">
        <f>IF('Phonics Series 1'!J16 = "","",'Phonics Series 1'!J16/4)</f>
        <v/>
      </c>
      <c r="I16" s="122" t="str">
        <f>IF('Phonics Series 1'!K16 = "","",'Phonics Series 1'!K16/3)</f>
        <v/>
      </c>
      <c r="J16" s="121" t="str">
        <f>IF('Phonics Series 1'!M16 = "","",'Phonics Series 1'!M16/9)</f>
        <v/>
      </c>
      <c r="K16" s="121" t="str">
        <f>IF('Phonics Series 1'!N16 = "","",'Phonics Series 1'!N16/6)</f>
        <v/>
      </c>
      <c r="L16" s="121" t="str">
        <f>IF('Phonics Series 1'!O16 = "","",'Phonics Series 1'!O16/5)</f>
        <v/>
      </c>
      <c r="M16" s="121" t="str">
        <f>IF('Phonics Series 1'!P16 = "","",'Phonics Series 1'!P16/9)</f>
        <v/>
      </c>
      <c r="N16" s="121" t="str">
        <f>IF('Phonics Series 1'!R16 = "","",'Phonics Series 1'!R16/9)</f>
        <v/>
      </c>
      <c r="O16" s="121" t="str">
        <f>IF('Phonics Series 1'!S16 = "","",'Phonics Series 1'!S16/6)</f>
        <v/>
      </c>
      <c r="P16" s="121" t="str">
        <f>IF('Phonics Series 1'!T16 = "","",'Phonics Series 1'!T16/5)</f>
        <v/>
      </c>
      <c r="Q16" s="122" t="str">
        <f>IF('Phonics Series 1'!U16 = "","",'Phonics Series 1'!U16/9)</f>
        <v/>
      </c>
      <c r="R16" s="121" t="str">
        <f>IF('Phonics Series 1'!W16 = "","",'Phonics Series 1'!W16/14)</f>
        <v/>
      </c>
      <c r="S16" s="121" t="str">
        <f>IF('Phonics Series 1'!X16 = "","",'Phonics Series 1'!X16/6)</f>
        <v/>
      </c>
      <c r="T16" s="121" t="str">
        <f>IF('Phonics Series 1'!Y16 = "","",'Phonics Series 1'!Y16/6)</f>
        <v/>
      </c>
      <c r="U16" s="121" t="str">
        <f>IF('Phonics Series 1'!Z16 = "","",'Phonics Series 1'!Z16/6)</f>
        <v/>
      </c>
      <c r="V16" s="121" t="str">
        <f>IF('Phonics Series 1'!AB16 = "","",'Phonics Series 1'!AB16/14)</f>
        <v/>
      </c>
      <c r="W16" s="121" t="str">
        <f>IF('Phonics Series 1'!AC16 = "","",'Phonics Series 1'!AC16/6)</f>
        <v/>
      </c>
      <c r="X16" s="121" t="str">
        <f>IF('Phonics Series 1'!AD16 = "","",'Phonics Series 1'!AD16/6)</f>
        <v/>
      </c>
      <c r="Y16" s="122" t="str">
        <f>IF('Phonics Series 1'!AE16 = "","",'Phonics Series 1'!AE16/6)</f>
        <v/>
      </c>
      <c r="Z16" s="121" t="str">
        <f>IF('Phonics Series 1'!AG16 = "","",'Phonics Series 1'!AG16/11)</f>
        <v/>
      </c>
      <c r="AA16" s="121" t="str">
        <f>IF('Phonics Series 1'!AH16 = "","",'Phonics Series 1'!AH16/11)</f>
        <v/>
      </c>
      <c r="AB16" s="121" t="str">
        <f>IF('Phonics Series 1'!AI16 = "","",'Phonics Series 1'!AI16/9)</f>
        <v/>
      </c>
      <c r="AC16" s="121" t="str">
        <f>IF('Phonics Series 1'!AJ16 = "","",'Phonics Series 1'!AJ16/10)</f>
        <v/>
      </c>
      <c r="AD16" s="121" t="str">
        <f>IF('Phonics Series 1'!AL16 = "","",'Phonics Series 1'!AL16/11)</f>
        <v/>
      </c>
      <c r="AE16" s="121" t="str">
        <f>IF('Phonics Series 1'!AM16 = "","",'Phonics Series 1'!AM16/11)</f>
        <v/>
      </c>
      <c r="AF16" s="121" t="str">
        <f>IF('Phonics Series 1'!AN16 = "","",'Phonics Series 1'!AN16/9)</f>
        <v/>
      </c>
      <c r="AG16" s="122" t="str">
        <f>IF('Phonics Series 1'!AO16 = "","",'Phonics Series 1'!AO16/10)</f>
        <v/>
      </c>
      <c r="AH16" s="121" t="str">
        <f>IF('Phonics Series 1'!AQ16 = "","",'Phonics Series 1'!AQ16/9)</f>
        <v/>
      </c>
      <c r="AI16" s="121" t="str">
        <f>IF('Phonics Series 1'!AR16 = "","",'Phonics Series 1'!AR16/9)</f>
        <v/>
      </c>
      <c r="AJ16" s="121" t="str">
        <f>IF('Phonics Series 1'!AS16 = "","",'Phonics Series 1'!AR16/9)</f>
        <v/>
      </c>
      <c r="AK16" s="121" t="str">
        <f>IF('Phonics Series 1'!AT16 = "","",'Phonics Series 1'!AT16/7)</f>
        <v/>
      </c>
      <c r="AL16" s="121" t="str">
        <f>IF('Phonics Series 1'!AV16 = "","",'Phonics Series 1'!AV16/9)</f>
        <v/>
      </c>
      <c r="AM16" s="121" t="str">
        <f>IF('Phonics Series 1'!AW16 = "","",'Phonics Series 1'!AW16/9)</f>
        <v/>
      </c>
      <c r="AN16" s="121" t="str">
        <f>IF('Phonics Series 1'!AX16 = "","",'Phonics Series 1'!AX16/9)</f>
        <v/>
      </c>
      <c r="AO16" s="122" t="str">
        <f>IF('Phonics Series 1'!AY16 = "","",'Phonics Series 1'!AY16/7)</f>
        <v/>
      </c>
      <c r="AP16" s="121" t="str">
        <f>IF('Phonics Series 1'!BA16 = "","",'Phonics Series 1'!BA16/21)</f>
        <v/>
      </c>
      <c r="AQ16" s="121" t="str">
        <f>IF('Phonics Series 1'!BB16 = "","",'Phonics Series 1'!BB16/21)</f>
        <v/>
      </c>
      <c r="AR16" s="121" t="str">
        <f>IF('Phonics Series 1'!BC16 = "","",'Phonics Series 1'!BC16/21)</f>
        <v/>
      </c>
      <c r="AS16" s="121" t="str">
        <f>IF('Phonics Series 1'!BD16 = "","",'Phonics Series 1'!BD16/12)</f>
        <v/>
      </c>
      <c r="AT16" s="121" t="str">
        <f>IF('Phonics Series 1'!BF16 = "","",'Phonics Series 1'!BF16/21)</f>
        <v/>
      </c>
      <c r="AU16" s="121" t="str">
        <f>IF('Phonics Series 1'!BG16 = "","",'Phonics Series 1'!BG16/21)</f>
        <v/>
      </c>
      <c r="AV16" s="121" t="str">
        <f>IF('Phonics Series 1'!BH16 = "","",'Phonics Series 1'!BH16/21)</f>
        <v/>
      </c>
      <c r="AW16" s="122" t="str">
        <f>IF('Phonics Series 1'!BI16 = "","",'Phonics Series 1'!BI16/12)</f>
        <v/>
      </c>
      <c r="AX16" s="121" t="str">
        <f>IF('Phonics Series 1'!BK16 = "","",'Phonics Series 1'!BK16/36)</f>
        <v/>
      </c>
      <c r="AY16" s="121" t="str">
        <f>IF('Phonics Series 1'!BL16 = "","",'Phonics Series 1'!BL16/36)</f>
        <v/>
      </c>
      <c r="AZ16" s="121" t="str">
        <f>IF('Phonics Series 1'!BM16 = "","",'Phonics Series 1'!BM16/36)</f>
        <v/>
      </c>
      <c r="BA16" s="121" t="str">
        <f>IF('Phonics Series 1'!BN16 = "","",'Phonics Series 1'!BN16/3)</f>
        <v/>
      </c>
      <c r="BB16" s="121" t="str">
        <f>IF('Phonics Series 1'!BP16 = "","",'Phonics Series 1'!BP16/36)</f>
        <v/>
      </c>
      <c r="BC16" s="121" t="str">
        <f>IF('Phonics Series 1'!BQ16 = "","",'Phonics Series 1'!BQ16/36)</f>
        <v/>
      </c>
      <c r="BD16" s="121" t="str">
        <f>IF('Phonics Series 1'!BR16 = "","",'Phonics Series 1'!BR16/36)</f>
        <v/>
      </c>
      <c r="BE16" s="122" t="str">
        <f>IF('Phonics Series 1'!BS16 = "","",'Phonics Series 1'!BS16/3)</f>
        <v/>
      </c>
    </row>
    <row r="17" spans="1:57" x14ac:dyDescent="0.2">
      <c r="A17" s="36" t="str">
        <f>IF(INPUT!A16 = 0,"", INPUT!A16)</f>
        <v/>
      </c>
      <c r="B17" s="121" t="str">
        <f>IF('Phonics Series 1'!C17 = "","",'Phonics Series 1'!C17/8)</f>
        <v/>
      </c>
      <c r="C17" s="121" t="str">
        <f>IF('Phonics Series 1'!D17 = "","",'Phonics Series 1'!D17/6)</f>
        <v/>
      </c>
      <c r="D17" s="121" t="str">
        <f>IF('Phonics Series 1'!E17 = "","",'Phonics Series 1'!E17/4)</f>
        <v/>
      </c>
      <c r="E17" s="121" t="str">
        <f>IF('Phonics Series 1'!F17 = "","",'Phonics Series 1'!F17/3)</f>
        <v/>
      </c>
      <c r="F17" s="121" t="str">
        <f>IF('Phonics Series 1'!H17 = "","",'Phonics Series 1'!H17/8)</f>
        <v/>
      </c>
      <c r="G17" s="121" t="str">
        <f>IF('Phonics Series 1'!I17 = "","",'Phonics Series 1'!I17/6)</f>
        <v/>
      </c>
      <c r="H17" s="121" t="str">
        <f>IF('Phonics Series 1'!J17 = "","",'Phonics Series 1'!J17/4)</f>
        <v/>
      </c>
      <c r="I17" s="122" t="str">
        <f>IF('Phonics Series 1'!K17 = "","",'Phonics Series 1'!K17/3)</f>
        <v/>
      </c>
      <c r="J17" s="121" t="str">
        <f>IF('Phonics Series 1'!M17 = "","",'Phonics Series 1'!M17/9)</f>
        <v/>
      </c>
      <c r="K17" s="121" t="str">
        <f>IF('Phonics Series 1'!N17 = "","",'Phonics Series 1'!N17/6)</f>
        <v/>
      </c>
      <c r="L17" s="121" t="str">
        <f>IF('Phonics Series 1'!O17 = "","",'Phonics Series 1'!O17/5)</f>
        <v/>
      </c>
      <c r="M17" s="121" t="str">
        <f>IF('Phonics Series 1'!P17 = "","",'Phonics Series 1'!P17/9)</f>
        <v/>
      </c>
      <c r="N17" s="121" t="str">
        <f>IF('Phonics Series 1'!R17 = "","",'Phonics Series 1'!R17/9)</f>
        <v/>
      </c>
      <c r="O17" s="121" t="str">
        <f>IF('Phonics Series 1'!S17 = "","",'Phonics Series 1'!S17/6)</f>
        <v/>
      </c>
      <c r="P17" s="121" t="str">
        <f>IF('Phonics Series 1'!T17 = "","",'Phonics Series 1'!T17/5)</f>
        <v/>
      </c>
      <c r="Q17" s="122" t="str">
        <f>IF('Phonics Series 1'!U17 = "","",'Phonics Series 1'!U17/9)</f>
        <v/>
      </c>
      <c r="R17" s="121" t="str">
        <f>IF('Phonics Series 1'!W17 = "","",'Phonics Series 1'!W17/14)</f>
        <v/>
      </c>
      <c r="S17" s="121" t="str">
        <f>IF('Phonics Series 1'!X17 = "","",'Phonics Series 1'!X17/6)</f>
        <v/>
      </c>
      <c r="T17" s="121" t="str">
        <f>IF('Phonics Series 1'!Y17 = "","",'Phonics Series 1'!Y17/6)</f>
        <v/>
      </c>
      <c r="U17" s="121" t="str">
        <f>IF('Phonics Series 1'!Z17 = "","",'Phonics Series 1'!Z17/6)</f>
        <v/>
      </c>
      <c r="V17" s="121" t="str">
        <f>IF('Phonics Series 1'!AB17 = "","",'Phonics Series 1'!AB17/14)</f>
        <v/>
      </c>
      <c r="W17" s="121" t="str">
        <f>IF('Phonics Series 1'!AC17 = "","",'Phonics Series 1'!AC17/6)</f>
        <v/>
      </c>
      <c r="X17" s="121" t="str">
        <f>IF('Phonics Series 1'!AD17 = "","",'Phonics Series 1'!AD17/6)</f>
        <v/>
      </c>
      <c r="Y17" s="122" t="str">
        <f>IF('Phonics Series 1'!AE17 = "","",'Phonics Series 1'!AE17/6)</f>
        <v/>
      </c>
      <c r="Z17" s="121" t="str">
        <f>IF('Phonics Series 1'!AG17 = "","",'Phonics Series 1'!AG17/11)</f>
        <v/>
      </c>
      <c r="AA17" s="121" t="str">
        <f>IF('Phonics Series 1'!AH17 = "","",'Phonics Series 1'!AH17/11)</f>
        <v/>
      </c>
      <c r="AB17" s="121" t="str">
        <f>IF('Phonics Series 1'!AI17 = "","",'Phonics Series 1'!AI17/9)</f>
        <v/>
      </c>
      <c r="AC17" s="121" t="str">
        <f>IF('Phonics Series 1'!AJ17 = "","",'Phonics Series 1'!AJ17/10)</f>
        <v/>
      </c>
      <c r="AD17" s="121" t="str">
        <f>IF('Phonics Series 1'!AL17 = "","",'Phonics Series 1'!AL17/11)</f>
        <v/>
      </c>
      <c r="AE17" s="121" t="str">
        <f>IF('Phonics Series 1'!AM17 = "","",'Phonics Series 1'!AM17/11)</f>
        <v/>
      </c>
      <c r="AF17" s="121" t="str">
        <f>IF('Phonics Series 1'!AN17 = "","",'Phonics Series 1'!AN17/9)</f>
        <v/>
      </c>
      <c r="AG17" s="122" t="str">
        <f>IF('Phonics Series 1'!AO17 = "","",'Phonics Series 1'!AO17/10)</f>
        <v/>
      </c>
      <c r="AH17" s="121" t="str">
        <f>IF('Phonics Series 1'!AQ17 = "","",'Phonics Series 1'!AQ17/9)</f>
        <v/>
      </c>
      <c r="AI17" s="121" t="str">
        <f>IF('Phonics Series 1'!AR17 = "","",'Phonics Series 1'!AR17/9)</f>
        <v/>
      </c>
      <c r="AJ17" s="121" t="str">
        <f>IF('Phonics Series 1'!AS17 = "","",'Phonics Series 1'!AR17/9)</f>
        <v/>
      </c>
      <c r="AK17" s="121" t="str">
        <f>IF('Phonics Series 1'!AT17 = "","",'Phonics Series 1'!AT17/7)</f>
        <v/>
      </c>
      <c r="AL17" s="121" t="str">
        <f>IF('Phonics Series 1'!AV17 = "","",'Phonics Series 1'!AV17/9)</f>
        <v/>
      </c>
      <c r="AM17" s="121" t="str">
        <f>IF('Phonics Series 1'!AW17 = "","",'Phonics Series 1'!AW17/9)</f>
        <v/>
      </c>
      <c r="AN17" s="121" t="str">
        <f>IF('Phonics Series 1'!AX17 = "","",'Phonics Series 1'!AX17/9)</f>
        <v/>
      </c>
      <c r="AO17" s="122" t="str">
        <f>IF('Phonics Series 1'!AY17 = "","",'Phonics Series 1'!AY17/7)</f>
        <v/>
      </c>
      <c r="AP17" s="121" t="str">
        <f>IF('Phonics Series 1'!BA17 = "","",'Phonics Series 1'!BA17/21)</f>
        <v/>
      </c>
      <c r="AQ17" s="121" t="str">
        <f>IF('Phonics Series 1'!BB17 = "","",'Phonics Series 1'!BB17/21)</f>
        <v/>
      </c>
      <c r="AR17" s="121" t="str">
        <f>IF('Phonics Series 1'!BC17 = "","",'Phonics Series 1'!BC17/21)</f>
        <v/>
      </c>
      <c r="AS17" s="121" t="str">
        <f>IF('Phonics Series 1'!BD17 = "","",'Phonics Series 1'!BD17/12)</f>
        <v/>
      </c>
      <c r="AT17" s="121" t="str">
        <f>IF('Phonics Series 1'!BF17 = "","",'Phonics Series 1'!BF17/21)</f>
        <v/>
      </c>
      <c r="AU17" s="121" t="str">
        <f>IF('Phonics Series 1'!BG17 = "","",'Phonics Series 1'!BG17/21)</f>
        <v/>
      </c>
      <c r="AV17" s="121" t="str">
        <f>IF('Phonics Series 1'!BH17 = "","",'Phonics Series 1'!BH17/21)</f>
        <v/>
      </c>
      <c r="AW17" s="122" t="str">
        <f>IF('Phonics Series 1'!BI17 = "","",'Phonics Series 1'!BI17/12)</f>
        <v/>
      </c>
      <c r="AX17" s="121" t="str">
        <f>IF('Phonics Series 1'!BK17 = "","",'Phonics Series 1'!BK17/36)</f>
        <v/>
      </c>
      <c r="AY17" s="121" t="str">
        <f>IF('Phonics Series 1'!BL17 = "","",'Phonics Series 1'!BL17/36)</f>
        <v/>
      </c>
      <c r="AZ17" s="121" t="str">
        <f>IF('Phonics Series 1'!BM17 = "","",'Phonics Series 1'!BM17/36)</f>
        <v/>
      </c>
      <c r="BA17" s="121" t="str">
        <f>IF('Phonics Series 1'!BN17 = "","",'Phonics Series 1'!BN17/3)</f>
        <v/>
      </c>
      <c r="BB17" s="121" t="str">
        <f>IF('Phonics Series 1'!BP17 = "","",'Phonics Series 1'!BP17/36)</f>
        <v/>
      </c>
      <c r="BC17" s="121" t="str">
        <f>IF('Phonics Series 1'!BQ17 = "","",'Phonics Series 1'!BQ17/36)</f>
        <v/>
      </c>
      <c r="BD17" s="121" t="str">
        <f>IF('Phonics Series 1'!BR17 = "","",'Phonics Series 1'!BR17/36)</f>
        <v/>
      </c>
      <c r="BE17" s="122" t="str">
        <f>IF('Phonics Series 1'!BS17 = "","",'Phonics Series 1'!BS17/3)</f>
        <v/>
      </c>
    </row>
    <row r="18" spans="1:57" x14ac:dyDescent="0.2">
      <c r="A18" s="36" t="str">
        <f>IF(INPUT!A17 = 0,"", INPUT!A17)</f>
        <v/>
      </c>
      <c r="B18" s="121" t="str">
        <f>IF('Phonics Series 1'!C18 = "","",'Phonics Series 1'!C18/8)</f>
        <v/>
      </c>
      <c r="C18" s="121" t="str">
        <f>IF('Phonics Series 1'!D18 = "","",'Phonics Series 1'!D18/6)</f>
        <v/>
      </c>
      <c r="D18" s="121" t="str">
        <f>IF('Phonics Series 1'!E18 = "","",'Phonics Series 1'!E18/4)</f>
        <v/>
      </c>
      <c r="E18" s="121" t="str">
        <f>IF('Phonics Series 1'!F18 = "","",'Phonics Series 1'!F18/3)</f>
        <v/>
      </c>
      <c r="F18" s="121" t="str">
        <f>IF('Phonics Series 1'!H18 = "","",'Phonics Series 1'!H18/8)</f>
        <v/>
      </c>
      <c r="G18" s="121" t="str">
        <f>IF('Phonics Series 1'!I18 = "","",'Phonics Series 1'!I18/6)</f>
        <v/>
      </c>
      <c r="H18" s="121" t="str">
        <f>IF('Phonics Series 1'!J18 = "","",'Phonics Series 1'!J18/4)</f>
        <v/>
      </c>
      <c r="I18" s="122" t="str">
        <f>IF('Phonics Series 1'!K18 = "","",'Phonics Series 1'!K18/3)</f>
        <v/>
      </c>
      <c r="J18" s="121" t="str">
        <f>IF('Phonics Series 1'!M18 = "","",'Phonics Series 1'!M18/9)</f>
        <v/>
      </c>
      <c r="K18" s="121" t="str">
        <f>IF('Phonics Series 1'!N18 = "","",'Phonics Series 1'!N18/6)</f>
        <v/>
      </c>
      <c r="L18" s="121" t="str">
        <f>IF('Phonics Series 1'!O18 = "","",'Phonics Series 1'!O18/5)</f>
        <v/>
      </c>
      <c r="M18" s="121" t="str">
        <f>IF('Phonics Series 1'!P18 = "","",'Phonics Series 1'!P18/9)</f>
        <v/>
      </c>
      <c r="N18" s="121" t="str">
        <f>IF('Phonics Series 1'!R18 = "","",'Phonics Series 1'!R18/9)</f>
        <v/>
      </c>
      <c r="O18" s="121" t="str">
        <f>IF('Phonics Series 1'!S18 = "","",'Phonics Series 1'!S18/6)</f>
        <v/>
      </c>
      <c r="P18" s="121" t="str">
        <f>IF('Phonics Series 1'!T18 = "","",'Phonics Series 1'!T18/5)</f>
        <v/>
      </c>
      <c r="Q18" s="122" t="str">
        <f>IF('Phonics Series 1'!U18 = "","",'Phonics Series 1'!U18/9)</f>
        <v/>
      </c>
      <c r="R18" s="121" t="str">
        <f>IF('Phonics Series 1'!W18 = "","",'Phonics Series 1'!W18/14)</f>
        <v/>
      </c>
      <c r="S18" s="121" t="str">
        <f>IF('Phonics Series 1'!X18 = "","",'Phonics Series 1'!X18/6)</f>
        <v/>
      </c>
      <c r="T18" s="121" t="str">
        <f>IF('Phonics Series 1'!Y18 = "","",'Phonics Series 1'!Y18/6)</f>
        <v/>
      </c>
      <c r="U18" s="121" t="str">
        <f>IF('Phonics Series 1'!Z18 = "","",'Phonics Series 1'!Z18/6)</f>
        <v/>
      </c>
      <c r="V18" s="121" t="str">
        <f>IF('Phonics Series 1'!AB18 = "","",'Phonics Series 1'!AB18/14)</f>
        <v/>
      </c>
      <c r="W18" s="121" t="str">
        <f>IF('Phonics Series 1'!AC18 = "","",'Phonics Series 1'!AC18/6)</f>
        <v/>
      </c>
      <c r="X18" s="121" t="str">
        <f>IF('Phonics Series 1'!AD18 = "","",'Phonics Series 1'!AD18/6)</f>
        <v/>
      </c>
      <c r="Y18" s="122" t="str">
        <f>IF('Phonics Series 1'!AE18 = "","",'Phonics Series 1'!AE18/6)</f>
        <v/>
      </c>
      <c r="Z18" s="121" t="str">
        <f>IF('Phonics Series 1'!AG18 = "","",'Phonics Series 1'!AG18/11)</f>
        <v/>
      </c>
      <c r="AA18" s="121" t="str">
        <f>IF('Phonics Series 1'!AH18 = "","",'Phonics Series 1'!AH18/11)</f>
        <v/>
      </c>
      <c r="AB18" s="121" t="str">
        <f>IF('Phonics Series 1'!AI18 = "","",'Phonics Series 1'!AI18/9)</f>
        <v/>
      </c>
      <c r="AC18" s="121" t="str">
        <f>IF('Phonics Series 1'!AJ18 = "","",'Phonics Series 1'!AJ18/10)</f>
        <v/>
      </c>
      <c r="AD18" s="121" t="str">
        <f>IF('Phonics Series 1'!AL18 = "","",'Phonics Series 1'!AL18/11)</f>
        <v/>
      </c>
      <c r="AE18" s="121" t="str">
        <f>IF('Phonics Series 1'!AM18 = "","",'Phonics Series 1'!AM18/11)</f>
        <v/>
      </c>
      <c r="AF18" s="121" t="str">
        <f>IF('Phonics Series 1'!AN18 = "","",'Phonics Series 1'!AN18/9)</f>
        <v/>
      </c>
      <c r="AG18" s="122" t="str">
        <f>IF('Phonics Series 1'!AO18 = "","",'Phonics Series 1'!AO18/10)</f>
        <v/>
      </c>
      <c r="AH18" s="121" t="str">
        <f>IF('Phonics Series 1'!AQ18 = "","",'Phonics Series 1'!AQ18/9)</f>
        <v/>
      </c>
      <c r="AI18" s="121" t="str">
        <f>IF('Phonics Series 1'!AR18 = "","",'Phonics Series 1'!AR18/9)</f>
        <v/>
      </c>
      <c r="AJ18" s="121" t="str">
        <f>IF('Phonics Series 1'!AS18 = "","",'Phonics Series 1'!AR18/9)</f>
        <v/>
      </c>
      <c r="AK18" s="121" t="str">
        <f>IF('Phonics Series 1'!AT18 = "","",'Phonics Series 1'!AT18/7)</f>
        <v/>
      </c>
      <c r="AL18" s="121" t="str">
        <f>IF('Phonics Series 1'!AV18 = "","",'Phonics Series 1'!AV18/9)</f>
        <v/>
      </c>
      <c r="AM18" s="121" t="str">
        <f>IF('Phonics Series 1'!AW18 = "","",'Phonics Series 1'!AW18/9)</f>
        <v/>
      </c>
      <c r="AN18" s="121" t="str">
        <f>IF('Phonics Series 1'!AX18 = "","",'Phonics Series 1'!AX18/9)</f>
        <v/>
      </c>
      <c r="AO18" s="122" t="str">
        <f>IF('Phonics Series 1'!AY18 = "","",'Phonics Series 1'!AY18/7)</f>
        <v/>
      </c>
      <c r="AP18" s="121" t="str">
        <f>IF('Phonics Series 1'!BA18 = "","",'Phonics Series 1'!BA18/21)</f>
        <v/>
      </c>
      <c r="AQ18" s="121" t="str">
        <f>IF('Phonics Series 1'!BB18 = "","",'Phonics Series 1'!BB18/21)</f>
        <v/>
      </c>
      <c r="AR18" s="121" t="str">
        <f>IF('Phonics Series 1'!BC18 = "","",'Phonics Series 1'!BC18/21)</f>
        <v/>
      </c>
      <c r="AS18" s="121" t="str">
        <f>IF('Phonics Series 1'!BD18 = "","",'Phonics Series 1'!BD18/12)</f>
        <v/>
      </c>
      <c r="AT18" s="121" t="str">
        <f>IF('Phonics Series 1'!BF18 = "","",'Phonics Series 1'!BF18/21)</f>
        <v/>
      </c>
      <c r="AU18" s="121" t="str">
        <f>IF('Phonics Series 1'!BG18 = "","",'Phonics Series 1'!BG18/21)</f>
        <v/>
      </c>
      <c r="AV18" s="121" t="str">
        <f>IF('Phonics Series 1'!BH18 = "","",'Phonics Series 1'!BH18/21)</f>
        <v/>
      </c>
      <c r="AW18" s="122" t="str">
        <f>IF('Phonics Series 1'!BI18 = "","",'Phonics Series 1'!BI18/12)</f>
        <v/>
      </c>
      <c r="AX18" s="121" t="str">
        <f>IF('Phonics Series 1'!BK18 = "","",'Phonics Series 1'!BK18/36)</f>
        <v/>
      </c>
      <c r="AY18" s="121" t="str">
        <f>IF('Phonics Series 1'!BL18 = "","",'Phonics Series 1'!BL18/36)</f>
        <v/>
      </c>
      <c r="AZ18" s="121" t="str">
        <f>IF('Phonics Series 1'!BM18 = "","",'Phonics Series 1'!BM18/36)</f>
        <v/>
      </c>
      <c r="BA18" s="121" t="str">
        <f>IF('Phonics Series 1'!BN18 = "","",'Phonics Series 1'!BN18/3)</f>
        <v/>
      </c>
      <c r="BB18" s="121" t="str">
        <f>IF('Phonics Series 1'!BP18 = "","",'Phonics Series 1'!BP18/36)</f>
        <v/>
      </c>
      <c r="BC18" s="121" t="str">
        <f>IF('Phonics Series 1'!BQ18 = "","",'Phonics Series 1'!BQ18/36)</f>
        <v/>
      </c>
      <c r="BD18" s="121" t="str">
        <f>IF('Phonics Series 1'!BR18 = "","",'Phonics Series 1'!BR18/36)</f>
        <v/>
      </c>
      <c r="BE18" s="122" t="str">
        <f>IF('Phonics Series 1'!BS18 = "","",'Phonics Series 1'!BS18/3)</f>
        <v/>
      </c>
    </row>
    <row r="19" spans="1:57" x14ac:dyDescent="0.2">
      <c r="A19" s="36" t="str">
        <f>IF(INPUT!A18 = 0,"", INPUT!A18)</f>
        <v/>
      </c>
      <c r="B19" s="121" t="str">
        <f>IF('Phonics Series 1'!C19 = "","",'Phonics Series 1'!C19/8)</f>
        <v/>
      </c>
      <c r="C19" s="121" t="str">
        <f>IF('Phonics Series 1'!D19 = "","",'Phonics Series 1'!D19/6)</f>
        <v/>
      </c>
      <c r="D19" s="121" t="str">
        <f>IF('Phonics Series 1'!E19 = "","",'Phonics Series 1'!E19/4)</f>
        <v/>
      </c>
      <c r="E19" s="121" t="str">
        <f>IF('Phonics Series 1'!F19 = "","",'Phonics Series 1'!F19/3)</f>
        <v/>
      </c>
      <c r="F19" s="121" t="str">
        <f>IF('Phonics Series 1'!H19 = "","",'Phonics Series 1'!H19/8)</f>
        <v/>
      </c>
      <c r="G19" s="121" t="str">
        <f>IF('Phonics Series 1'!I19 = "","",'Phonics Series 1'!I19/6)</f>
        <v/>
      </c>
      <c r="H19" s="121" t="str">
        <f>IF('Phonics Series 1'!J19 = "","",'Phonics Series 1'!J19/4)</f>
        <v/>
      </c>
      <c r="I19" s="122" t="str">
        <f>IF('Phonics Series 1'!K19 = "","",'Phonics Series 1'!K19/3)</f>
        <v/>
      </c>
      <c r="J19" s="121" t="str">
        <f>IF('Phonics Series 1'!M19 = "","",'Phonics Series 1'!M19/9)</f>
        <v/>
      </c>
      <c r="K19" s="121" t="str">
        <f>IF('Phonics Series 1'!N19 = "","",'Phonics Series 1'!N19/6)</f>
        <v/>
      </c>
      <c r="L19" s="121" t="str">
        <f>IF('Phonics Series 1'!O19 = "","",'Phonics Series 1'!O19/5)</f>
        <v/>
      </c>
      <c r="M19" s="121" t="str">
        <f>IF('Phonics Series 1'!P19 = "","",'Phonics Series 1'!P19/9)</f>
        <v/>
      </c>
      <c r="N19" s="121" t="str">
        <f>IF('Phonics Series 1'!R19 = "","",'Phonics Series 1'!R19/9)</f>
        <v/>
      </c>
      <c r="O19" s="121" t="str">
        <f>IF('Phonics Series 1'!S19 = "","",'Phonics Series 1'!S19/6)</f>
        <v/>
      </c>
      <c r="P19" s="121" t="str">
        <f>IF('Phonics Series 1'!T19 = "","",'Phonics Series 1'!T19/5)</f>
        <v/>
      </c>
      <c r="Q19" s="122" t="str">
        <f>IF('Phonics Series 1'!U19 = "","",'Phonics Series 1'!U19/9)</f>
        <v/>
      </c>
      <c r="R19" s="121" t="str">
        <f>IF('Phonics Series 1'!W19 = "","",'Phonics Series 1'!W19/14)</f>
        <v/>
      </c>
      <c r="S19" s="121" t="str">
        <f>IF('Phonics Series 1'!X19 = "","",'Phonics Series 1'!X19/6)</f>
        <v/>
      </c>
      <c r="T19" s="121" t="str">
        <f>IF('Phonics Series 1'!Y19 = "","",'Phonics Series 1'!Y19/6)</f>
        <v/>
      </c>
      <c r="U19" s="121" t="str">
        <f>IF('Phonics Series 1'!Z19 = "","",'Phonics Series 1'!Z19/6)</f>
        <v/>
      </c>
      <c r="V19" s="121" t="str">
        <f>IF('Phonics Series 1'!AB19 = "","",'Phonics Series 1'!AB19/14)</f>
        <v/>
      </c>
      <c r="W19" s="121" t="str">
        <f>IF('Phonics Series 1'!AC19 = "","",'Phonics Series 1'!AC19/6)</f>
        <v/>
      </c>
      <c r="X19" s="121" t="str">
        <f>IF('Phonics Series 1'!AD19 = "","",'Phonics Series 1'!AD19/6)</f>
        <v/>
      </c>
      <c r="Y19" s="122" t="str">
        <f>IF('Phonics Series 1'!AE19 = "","",'Phonics Series 1'!AE19/6)</f>
        <v/>
      </c>
      <c r="Z19" s="121" t="str">
        <f>IF('Phonics Series 1'!AG19 = "","",'Phonics Series 1'!AG19/11)</f>
        <v/>
      </c>
      <c r="AA19" s="121" t="str">
        <f>IF('Phonics Series 1'!AH19 = "","",'Phonics Series 1'!AH19/11)</f>
        <v/>
      </c>
      <c r="AB19" s="121" t="str">
        <f>IF('Phonics Series 1'!AI19 = "","",'Phonics Series 1'!AI19/9)</f>
        <v/>
      </c>
      <c r="AC19" s="121" t="str">
        <f>IF('Phonics Series 1'!AJ19 = "","",'Phonics Series 1'!AJ19/10)</f>
        <v/>
      </c>
      <c r="AD19" s="121" t="str">
        <f>IF('Phonics Series 1'!AL19 = "","",'Phonics Series 1'!AL19/11)</f>
        <v/>
      </c>
      <c r="AE19" s="121" t="str">
        <f>IF('Phonics Series 1'!AM19 = "","",'Phonics Series 1'!AM19/11)</f>
        <v/>
      </c>
      <c r="AF19" s="121" t="str">
        <f>IF('Phonics Series 1'!AN19 = "","",'Phonics Series 1'!AN19/9)</f>
        <v/>
      </c>
      <c r="AG19" s="122" t="str">
        <f>IF('Phonics Series 1'!AO19 = "","",'Phonics Series 1'!AO19/10)</f>
        <v/>
      </c>
      <c r="AH19" s="121" t="str">
        <f>IF('Phonics Series 1'!AQ19 = "","",'Phonics Series 1'!AQ19/9)</f>
        <v/>
      </c>
      <c r="AI19" s="121" t="str">
        <f>IF('Phonics Series 1'!AR19 = "","",'Phonics Series 1'!AR19/9)</f>
        <v/>
      </c>
      <c r="AJ19" s="121" t="str">
        <f>IF('Phonics Series 1'!AS19 = "","",'Phonics Series 1'!AR19/9)</f>
        <v/>
      </c>
      <c r="AK19" s="121" t="str">
        <f>IF('Phonics Series 1'!AT19 = "","",'Phonics Series 1'!AT19/7)</f>
        <v/>
      </c>
      <c r="AL19" s="121" t="str">
        <f>IF('Phonics Series 1'!AV19 = "","",'Phonics Series 1'!AV19/9)</f>
        <v/>
      </c>
      <c r="AM19" s="121" t="str">
        <f>IF('Phonics Series 1'!AW19 = "","",'Phonics Series 1'!AW19/9)</f>
        <v/>
      </c>
      <c r="AN19" s="121" t="str">
        <f>IF('Phonics Series 1'!AX19 = "","",'Phonics Series 1'!AX19/9)</f>
        <v/>
      </c>
      <c r="AO19" s="122" t="str">
        <f>IF('Phonics Series 1'!AY19 = "","",'Phonics Series 1'!AY19/7)</f>
        <v/>
      </c>
      <c r="AP19" s="121" t="str">
        <f>IF('Phonics Series 1'!BA19 = "","",'Phonics Series 1'!BA19/21)</f>
        <v/>
      </c>
      <c r="AQ19" s="121" t="str">
        <f>IF('Phonics Series 1'!BB19 = "","",'Phonics Series 1'!BB19/21)</f>
        <v/>
      </c>
      <c r="AR19" s="121" t="str">
        <f>IF('Phonics Series 1'!BC19 = "","",'Phonics Series 1'!BC19/21)</f>
        <v/>
      </c>
      <c r="AS19" s="121" t="str">
        <f>IF('Phonics Series 1'!BD19 = "","",'Phonics Series 1'!BD19/12)</f>
        <v/>
      </c>
      <c r="AT19" s="121" t="str">
        <f>IF('Phonics Series 1'!BF19 = "","",'Phonics Series 1'!BF19/21)</f>
        <v/>
      </c>
      <c r="AU19" s="121" t="str">
        <f>IF('Phonics Series 1'!BG19 = "","",'Phonics Series 1'!BG19/21)</f>
        <v/>
      </c>
      <c r="AV19" s="121" t="str">
        <f>IF('Phonics Series 1'!BH19 = "","",'Phonics Series 1'!BH19/21)</f>
        <v/>
      </c>
      <c r="AW19" s="122" t="str">
        <f>IF('Phonics Series 1'!BI19 = "","",'Phonics Series 1'!BI19/12)</f>
        <v/>
      </c>
      <c r="AX19" s="121" t="str">
        <f>IF('Phonics Series 1'!BK19 = "","",'Phonics Series 1'!BK19/36)</f>
        <v/>
      </c>
      <c r="AY19" s="121" t="str">
        <f>IF('Phonics Series 1'!BL19 = "","",'Phonics Series 1'!BL19/36)</f>
        <v/>
      </c>
      <c r="AZ19" s="121" t="str">
        <f>IF('Phonics Series 1'!BM19 = "","",'Phonics Series 1'!BM19/36)</f>
        <v/>
      </c>
      <c r="BA19" s="121" t="str">
        <f>IF('Phonics Series 1'!BN19 = "","",'Phonics Series 1'!BN19/3)</f>
        <v/>
      </c>
      <c r="BB19" s="121" t="str">
        <f>IF('Phonics Series 1'!BP19 = "","",'Phonics Series 1'!BP19/36)</f>
        <v/>
      </c>
      <c r="BC19" s="121" t="str">
        <f>IF('Phonics Series 1'!BQ19 = "","",'Phonics Series 1'!BQ19/36)</f>
        <v/>
      </c>
      <c r="BD19" s="121" t="str">
        <f>IF('Phonics Series 1'!BR19 = "","",'Phonics Series 1'!BR19/36)</f>
        <v/>
      </c>
      <c r="BE19" s="122" t="str">
        <f>IF('Phonics Series 1'!BS19 = "","",'Phonics Series 1'!BS19/3)</f>
        <v/>
      </c>
    </row>
    <row r="20" spans="1:57" x14ac:dyDescent="0.2">
      <c r="A20" s="36" t="str">
        <f>IF(INPUT!A19 = 0,"", INPUT!A19)</f>
        <v/>
      </c>
      <c r="B20" s="121" t="str">
        <f>IF('Phonics Series 1'!C20 = "","",'Phonics Series 1'!C20/8)</f>
        <v/>
      </c>
      <c r="C20" s="121" t="str">
        <f>IF('Phonics Series 1'!D20 = "","",'Phonics Series 1'!D20/6)</f>
        <v/>
      </c>
      <c r="D20" s="121" t="str">
        <f>IF('Phonics Series 1'!E20 = "","",'Phonics Series 1'!E20/4)</f>
        <v/>
      </c>
      <c r="E20" s="121" t="str">
        <f>IF('Phonics Series 1'!F20 = "","",'Phonics Series 1'!F20/3)</f>
        <v/>
      </c>
      <c r="F20" s="121" t="str">
        <f>IF('Phonics Series 1'!H20 = "","",'Phonics Series 1'!H20/8)</f>
        <v/>
      </c>
      <c r="G20" s="121" t="str">
        <f>IF('Phonics Series 1'!I20 = "","",'Phonics Series 1'!I20/6)</f>
        <v/>
      </c>
      <c r="H20" s="121" t="str">
        <f>IF('Phonics Series 1'!J20 = "","",'Phonics Series 1'!J20/4)</f>
        <v/>
      </c>
      <c r="I20" s="122" t="str">
        <f>IF('Phonics Series 1'!K20 = "","",'Phonics Series 1'!K20/3)</f>
        <v/>
      </c>
      <c r="J20" s="121" t="str">
        <f>IF('Phonics Series 1'!M20 = "","",'Phonics Series 1'!M20/9)</f>
        <v/>
      </c>
      <c r="K20" s="121" t="str">
        <f>IF('Phonics Series 1'!N20 = "","",'Phonics Series 1'!N20/6)</f>
        <v/>
      </c>
      <c r="L20" s="121" t="str">
        <f>IF('Phonics Series 1'!O20 = "","",'Phonics Series 1'!O20/5)</f>
        <v/>
      </c>
      <c r="M20" s="121" t="str">
        <f>IF('Phonics Series 1'!P20 = "","",'Phonics Series 1'!P20/9)</f>
        <v/>
      </c>
      <c r="N20" s="121" t="str">
        <f>IF('Phonics Series 1'!R20 = "","",'Phonics Series 1'!R20/9)</f>
        <v/>
      </c>
      <c r="O20" s="121" t="str">
        <f>IF('Phonics Series 1'!S20 = "","",'Phonics Series 1'!S20/6)</f>
        <v/>
      </c>
      <c r="P20" s="121" t="str">
        <f>IF('Phonics Series 1'!T20 = "","",'Phonics Series 1'!T20/5)</f>
        <v/>
      </c>
      <c r="Q20" s="122" t="str">
        <f>IF('Phonics Series 1'!U20 = "","",'Phonics Series 1'!U20/9)</f>
        <v/>
      </c>
      <c r="R20" s="121" t="str">
        <f>IF('Phonics Series 1'!W20 = "","",'Phonics Series 1'!W20/14)</f>
        <v/>
      </c>
      <c r="S20" s="121" t="str">
        <f>IF('Phonics Series 1'!X20 = "","",'Phonics Series 1'!X20/6)</f>
        <v/>
      </c>
      <c r="T20" s="121" t="str">
        <f>IF('Phonics Series 1'!Y20 = "","",'Phonics Series 1'!Y20/6)</f>
        <v/>
      </c>
      <c r="U20" s="121" t="str">
        <f>IF('Phonics Series 1'!Z20 = "","",'Phonics Series 1'!Z20/6)</f>
        <v/>
      </c>
      <c r="V20" s="121" t="str">
        <f>IF('Phonics Series 1'!AB20 = "","",'Phonics Series 1'!AB20/14)</f>
        <v/>
      </c>
      <c r="W20" s="121" t="str">
        <f>IF('Phonics Series 1'!AC20 = "","",'Phonics Series 1'!AC20/6)</f>
        <v/>
      </c>
      <c r="X20" s="121" t="str">
        <f>IF('Phonics Series 1'!AD20 = "","",'Phonics Series 1'!AD20/6)</f>
        <v/>
      </c>
      <c r="Y20" s="122" t="str">
        <f>IF('Phonics Series 1'!AE20 = "","",'Phonics Series 1'!AE20/6)</f>
        <v/>
      </c>
      <c r="Z20" s="121" t="str">
        <f>IF('Phonics Series 1'!AG20 = "","",'Phonics Series 1'!AG20/11)</f>
        <v/>
      </c>
      <c r="AA20" s="121" t="str">
        <f>IF('Phonics Series 1'!AH20 = "","",'Phonics Series 1'!AH20/11)</f>
        <v/>
      </c>
      <c r="AB20" s="121" t="str">
        <f>IF('Phonics Series 1'!AI20 = "","",'Phonics Series 1'!AI20/9)</f>
        <v/>
      </c>
      <c r="AC20" s="121" t="str">
        <f>IF('Phonics Series 1'!AJ20 = "","",'Phonics Series 1'!AJ20/10)</f>
        <v/>
      </c>
      <c r="AD20" s="121" t="str">
        <f>IF('Phonics Series 1'!AL20 = "","",'Phonics Series 1'!AL20/11)</f>
        <v/>
      </c>
      <c r="AE20" s="121" t="str">
        <f>IF('Phonics Series 1'!AM20 = "","",'Phonics Series 1'!AM20/11)</f>
        <v/>
      </c>
      <c r="AF20" s="121" t="str">
        <f>IF('Phonics Series 1'!AN20 = "","",'Phonics Series 1'!AN20/9)</f>
        <v/>
      </c>
      <c r="AG20" s="122" t="str">
        <f>IF('Phonics Series 1'!AO20 = "","",'Phonics Series 1'!AO20/10)</f>
        <v/>
      </c>
      <c r="AH20" s="121" t="str">
        <f>IF('Phonics Series 1'!AQ20 = "","",'Phonics Series 1'!AQ20/9)</f>
        <v/>
      </c>
      <c r="AI20" s="121" t="str">
        <f>IF('Phonics Series 1'!AR20 = "","",'Phonics Series 1'!AR20/9)</f>
        <v/>
      </c>
      <c r="AJ20" s="121" t="str">
        <f>IF('Phonics Series 1'!AS20 = "","",'Phonics Series 1'!AR20/9)</f>
        <v/>
      </c>
      <c r="AK20" s="121" t="str">
        <f>IF('Phonics Series 1'!AT20 = "","",'Phonics Series 1'!AT20/7)</f>
        <v/>
      </c>
      <c r="AL20" s="121" t="str">
        <f>IF('Phonics Series 1'!AV20 = "","",'Phonics Series 1'!AV20/9)</f>
        <v/>
      </c>
      <c r="AM20" s="121" t="str">
        <f>IF('Phonics Series 1'!AW20 = "","",'Phonics Series 1'!AW20/9)</f>
        <v/>
      </c>
      <c r="AN20" s="121" t="str">
        <f>IF('Phonics Series 1'!AX20 = "","",'Phonics Series 1'!AX20/9)</f>
        <v/>
      </c>
      <c r="AO20" s="122" t="str">
        <f>IF('Phonics Series 1'!AY20 = "","",'Phonics Series 1'!AY20/7)</f>
        <v/>
      </c>
      <c r="AP20" s="121" t="str">
        <f>IF('Phonics Series 1'!BA20 = "","",'Phonics Series 1'!BA20/21)</f>
        <v/>
      </c>
      <c r="AQ20" s="121" t="str">
        <f>IF('Phonics Series 1'!BB20 = "","",'Phonics Series 1'!BB20/21)</f>
        <v/>
      </c>
      <c r="AR20" s="121" t="str">
        <f>IF('Phonics Series 1'!BC20 = "","",'Phonics Series 1'!BC20/21)</f>
        <v/>
      </c>
      <c r="AS20" s="121" t="str">
        <f>IF('Phonics Series 1'!BD20 = "","",'Phonics Series 1'!BD20/12)</f>
        <v/>
      </c>
      <c r="AT20" s="121" t="str">
        <f>IF('Phonics Series 1'!BF20 = "","",'Phonics Series 1'!BF20/21)</f>
        <v/>
      </c>
      <c r="AU20" s="121" t="str">
        <f>IF('Phonics Series 1'!BG20 = "","",'Phonics Series 1'!BG20/21)</f>
        <v/>
      </c>
      <c r="AV20" s="121" t="str">
        <f>IF('Phonics Series 1'!BH20 = "","",'Phonics Series 1'!BH20/21)</f>
        <v/>
      </c>
      <c r="AW20" s="122" t="str">
        <f>IF('Phonics Series 1'!BI20 = "","",'Phonics Series 1'!BI20/12)</f>
        <v/>
      </c>
      <c r="AX20" s="121" t="str">
        <f>IF('Phonics Series 1'!BK20 = "","",'Phonics Series 1'!BK20/36)</f>
        <v/>
      </c>
      <c r="AY20" s="121" t="str">
        <f>IF('Phonics Series 1'!BL20 = "","",'Phonics Series 1'!BL20/36)</f>
        <v/>
      </c>
      <c r="AZ20" s="121" t="str">
        <f>IF('Phonics Series 1'!BM20 = "","",'Phonics Series 1'!BM20/36)</f>
        <v/>
      </c>
      <c r="BA20" s="121" t="str">
        <f>IF('Phonics Series 1'!BN20 = "","",'Phonics Series 1'!BN20/3)</f>
        <v/>
      </c>
      <c r="BB20" s="121" t="str">
        <f>IF('Phonics Series 1'!BP20 = "","",'Phonics Series 1'!BP20/36)</f>
        <v/>
      </c>
      <c r="BC20" s="121" t="str">
        <f>IF('Phonics Series 1'!BQ20 = "","",'Phonics Series 1'!BQ20/36)</f>
        <v/>
      </c>
      <c r="BD20" s="121" t="str">
        <f>IF('Phonics Series 1'!BR20 = "","",'Phonics Series 1'!BR20/36)</f>
        <v/>
      </c>
      <c r="BE20" s="122" t="str">
        <f>IF('Phonics Series 1'!BS20 = "","",'Phonics Series 1'!BS20/3)</f>
        <v/>
      </c>
    </row>
    <row r="21" spans="1:57" x14ac:dyDescent="0.2">
      <c r="A21" s="36" t="str">
        <f>IF(INPUT!A20 = 0,"", INPUT!A20)</f>
        <v/>
      </c>
      <c r="B21" s="121" t="str">
        <f>IF('Phonics Series 1'!C21 = "","",'Phonics Series 1'!C21/8)</f>
        <v/>
      </c>
      <c r="C21" s="121" t="str">
        <f>IF('Phonics Series 1'!D21 = "","",'Phonics Series 1'!D21/6)</f>
        <v/>
      </c>
      <c r="D21" s="121" t="str">
        <f>IF('Phonics Series 1'!E21 = "","",'Phonics Series 1'!E21/4)</f>
        <v/>
      </c>
      <c r="E21" s="121" t="str">
        <f>IF('Phonics Series 1'!F21 = "","",'Phonics Series 1'!F21/3)</f>
        <v/>
      </c>
      <c r="F21" s="121" t="str">
        <f>IF('Phonics Series 1'!H21 = "","",'Phonics Series 1'!H21/8)</f>
        <v/>
      </c>
      <c r="G21" s="121" t="str">
        <f>IF('Phonics Series 1'!I21 = "","",'Phonics Series 1'!I21/6)</f>
        <v/>
      </c>
      <c r="H21" s="121" t="str">
        <f>IF('Phonics Series 1'!J21 = "","",'Phonics Series 1'!J21/4)</f>
        <v/>
      </c>
      <c r="I21" s="122" t="str">
        <f>IF('Phonics Series 1'!K21 = "","",'Phonics Series 1'!K21/3)</f>
        <v/>
      </c>
      <c r="J21" s="121" t="str">
        <f>IF('Phonics Series 1'!M21 = "","",'Phonics Series 1'!M21/9)</f>
        <v/>
      </c>
      <c r="K21" s="121" t="str">
        <f>IF('Phonics Series 1'!N21 = "","",'Phonics Series 1'!N21/6)</f>
        <v/>
      </c>
      <c r="L21" s="121" t="str">
        <f>IF('Phonics Series 1'!O21 = "","",'Phonics Series 1'!O21/5)</f>
        <v/>
      </c>
      <c r="M21" s="121" t="str">
        <f>IF('Phonics Series 1'!P21 = "","",'Phonics Series 1'!P21/9)</f>
        <v/>
      </c>
      <c r="N21" s="121" t="str">
        <f>IF('Phonics Series 1'!R21 = "","",'Phonics Series 1'!R21/9)</f>
        <v/>
      </c>
      <c r="O21" s="121" t="str">
        <f>IF('Phonics Series 1'!S21 = "","",'Phonics Series 1'!S21/6)</f>
        <v/>
      </c>
      <c r="P21" s="121" t="str">
        <f>IF('Phonics Series 1'!T21 = "","",'Phonics Series 1'!T21/5)</f>
        <v/>
      </c>
      <c r="Q21" s="122" t="str">
        <f>IF('Phonics Series 1'!U21 = "","",'Phonics Series 1'!U21/9)</f>
        <v/>
      </c>
      <c r="R21" s="121" t="str">
        <f>IF('Phonics Series 1'!W21 = "","",'Phonics Series 1'!W21/14)</f>
        <v/>
      </c>
      <c r="S21" s="121" t="str">
        <f>IF('Phonics Series 1'!X21 = "","",'Phonics Series 1'!X21/6)</f>
        <v/>
      </c>
      <c r="T21" s="121" t="str">
        <f>IF('Phonics Series 1'!Y21 = "","",'Phonics Series 1'!Y21/6)</f>
        <v/>
      </c>
      <c r="U21" s="121" t="str">
        <f>IF('Phonics Series 1'!Z21 = "","",'Phonics Series 1'!Z21/6)</f>
        <v/>
      </c>
      <c r="V21" s="121" t="str">
        <f>IF('Phonics Series 1'!AB21 = "","",'Phonics Series 1'!AB21/14)</f>
        <v/>
      </c>
      <c r="W21" s="121" t="str">
        <f>IF('Phonics Series 1'!AC21 = "","",'Phonics Series 1'!AC21/6)</f>
        <v/>
      </c>
      <c r="X21" s="121" t="str">
        <f>IF('Phonics Series 1'!AD21 = "","",'Phonics Series 1'!AD21/6)</f>
        <v/>
      </c>
      <c r="Y21" s="122" t="str">
        <f>IF('Phonics Series 1'!AE21 = "","",'Phonics Series 1'!AE21/6)</f>
        <v/>
      </c>
      <c r="Z21" s="121" t="str">
        <f>IF('Phonics Series 1'!AG21 = "","",'Phonics Series 1'!AG21/11)</f>
        <v/>
      </c>
      <c r="AA21" s="121" t="str">
        <f>IF('Phonics Series 1'!AH21 = "","",'Phonics Series 1'!AH21/11)</f>
        <v/>
      </c>
      <c r="AB21" s="121" t="str">
        <f>IF('Phonics Series 1'!AI21 = "","",'Phonics Series 1'!AI21/9)</f>
        <v/>
      </c>
      <c r="AC21" s="121" t="str">
        <f>IF('Phonics Series 1'!AJ21 = "","",'Phonics Series 1'!AJ21/10)</f>
        <v/>
      </c>
      <c r="AD21" s="121" t="str">
        <f>IF('Phonics Series 1'!AL21 = "","",'Phonics Series 1'!AL21/11)</f>
        <v/>
      </c>
      <c r="AE21" s="121" t="str">
        <f>IF('Phonics Series 1'!AM21 = "","",'Phonics Series 1'!AM21/11)</f>
        <v/>
      </c>
      <c r="AF21" s="121" t="str">
        <f>IF('Phonics Series 1'!AN21 = "","",'Phonics Series 1'!AN21/9)</f>
        <v/>
      </c>
      <c r="AG21" s="122" t="str">
        <f>IF('Phonics Series 1'!AO21 = "","",'Phonics Series 1'!AO21/10)</f>
        <v/>
      </c>
      <c r="AH21" s="121" t="str">
        <f>IF('Phonics Series 1'!AQ21 = "","",'Phonics Series 1'!AQ21/9)</f>
        <v/>
      </c>
      <c r="AI21" s="121" t="str">
        <f>IF('Phonics Series 1'!AR21 = "","",'Phonics Series 1'!AR21/9)</f>
        <v/>
      </c>
      <c r="AJ21" s="121" t="str">
        <f>IF('Phonics Series 1'!AS21 = "","",'Phonics Series 1'!AR21/9)</f>
        <v/>
      </c>
      <c r="AK21" s="121" t="str">
        <f>IF('Phonics Series 1'!AT21 = "","",'Phonics Series 1'!AT21/7)</f>
        <v/>
      </c>
      <c r="AL21" s="121" t="str">
        <f>IF('Phonics Series 1'!AV21 = "","",'Phonics Series 1'!AV21/9)</f>
        <v/>
      </c>
      <c r="AM21" s="121" t="str">
        <f>IF('Phonics Series 1'!AW21 = "","",'Phonics Series 1'!AW21/9)</f>
        <v/>
      </c>
      <c r="AN21" s="121" t="str">
        <f>IF('Phonics Series 1'!AX21 = "","",'Phonics Series 1'!AX21/9)</f>
        <v/>
      </c>
      <c r="AO21" s="122" t="str">
        <f>IF('Phonics Series 1'!AY21 = "","",'Phonics Series 1'!AY21/7)</f>
        <v/>
      </c>
      <c r="AP21" s="121" t="str">
        <f>IF('Phonics Series 1'!BA21 = "","",'Phonics Series 1'!BA21/21)</f>
        <v/>
      </c>
      <c r="AQ21" s="121" t="str">
        <f>IF('Phonics Series 1'!BB21 = "","",'Phonics Series 1'!BB21/21)</f>
        <v/>
      </c>
      <c r="AR21" s="121" t="str">
        <f>IF('Phonics Series 1'!BC21 = "","",'Phonics Series 1'!BC21/21)</f>
        <v/>
      </c>
      <c r="AS21" s="121" t="str">
        <f>IF('Phonics Series 1'!BD21 = "","",'Phonics Series 1'!BD21/12)</f>
        <v/>
      </c>
      <c r="AT21" s="121" t="str">
        <f>IF('Phonics Series 1'!BF21 = "","",'Phonics Series 1'!BF21/21)</f>
        <v/>
      </c>
      <c r="AU21" s="121" t="str">
        <f>IF('Phonics Series 1'!BG21 = "","",'Phonics Series 1'!BG21/21)</f>
        <v/>
      </c>
      <c r="AV21" s="121" t="str">
        <f>IF('Phonics Series 1'!BH21 = "","",'Phonics Series 1'!BH21/21)</f>
        <v/>
      </c>
      <c r="AW21" s="122" t="str">
        <f>IF('Phonics Series 1'!BI21 = "","",'Phonics Series 1'!BI21/12)</f>
        <v/>
      </c>
      <c r="AX21" s="121" t="str">
        <f>IF('Phonics Series 1'!BK21 = "","",'Phonics Series 1'!BK21/36)</f>
        <v/>
      </c>
      <c r="AY21" s="121" t="str">
        <f>IF('Phonics Series 1'!BL21 = "","",'Phonics Series 1'!BL21/36)</f>
        <v/>
      </c>
      <c r="AZ21" s="121" t="str">
        <f>IF('Phonics Series 1'!BM21 = "","",'Phonics Series 1'!BM21/36)</f>
        <v/>
      </c>
      <c r="BA21" s="121" t="str">
        <f>IF('Phonics Series 1'!BN21 = "","",'Phonics Series 1'!BN21/3)</f>
        <v/>
      </c>
      <c r="BB21" s="121" t="str">
        <f>IF('Phonics Series 1'!BP21 = "","",'Phonics Series 1'!BP21/36)</f>
        <v/>
      </c>
      <c r="BC21" s="121" t="str">
        <f>IF('Phonics Series 1'!BQ21 = "","",'Phonics Series 1'!BQ21/36)</f>
        <v/>
      </c>
      <c r="BD21" s="121" t="str">
        <f>IF('Phonics Series 1'!BR21 = "","",'Phonics Series 1'!BR21/36)</f>
        <v/>
      </c>
      <c r="BE21" s="122" t="str">
        <f>IF('Phonics Series 1'!BS21 = "","",'Phonics Series 1'!BS21/3)</f>
        <v/>
      </c>
    </row>
    <row r="22" spans="1:57" x14ac:dyDescent="0.2">
      <c r="A22" s="36" t="str">
        <f>IF(INPUT!A21 = 0,"", INPUT!A21)</f>
        <v/>
      </c>
      <c r="B22" s="121" t="str">
        <f>IF('Phonics Series 1'!C22 = "","",'Phonics Series 1'!C22/8)</f>
        <v/>
      </c>
      <c r="C22" s="121" t="str">
        <f>IF('Phonics Series 1'!D22 = "","",'Phonics Series 1'!D22/6)</f>
        <v/>
      </c>
      <c r="D22" s="121" t="str">
        <f>IF('Phonics Series 1'!E22 = "","",'Phonics Series 1'!E22/4)</f>
        <v/>
      </c>
      <c r="E22" s="121" t="str">
        <f>IF('Phonics Series 1'!F22 = "","",'Phonics Series 1'!F22/3)</f>
        <v/>
      </c>
      <c r="F22" s="121" t="str">
        <f>IF('Phonics Series 1'!H22 = "","",'Phonics Series 1'!H22/8)</f>
        <v/>
      </c>
      <c r="G22" s="121" t="str">
        <f>IF('Phonics Series 1'!I22 = "","",'Phonics Series 1'!I22/6)</f>
        <v/>
      </c>
      <c r="H22" s="121" t="str">
        <f>IF('Phonics Series 1'!J22 = "","",'Phonics Series 1'!J22/4)</f>
        <v/>
      </c>
      <c r="I22" s="122" t="str">
        <f>IF('Phonics Series 1'!K22 = "","",'Phonics Series 1'!K22/3)</f>
        <v/>
      </c>
      <c r="J22" s="121" t="str">
        <f>IF('Phonics Series 1'!M22 = "","",'Phonics Series 1'!M22/9)</f>
        <v/>
      </c>
      <c r="K22" s="121" t="str">
        <f>IF('Phonics Series 1'!N22 = "","",'Phonics Series 1'!N22/6)</f>
        <v/>
      </c>
      <c r="L22" s="121" t="str">
        <f>IF('Phonics Series 1'!O22 = "","",'Phonics Series 1'!O22/5)</f>
        <v/>
      </c>
      <c r="M22" s="121" t="str">
        <f>IF('Phonics Series 1'!P22 = "","",'Phonics Series 1'!P22/9)</f>
        <v/>
      </c>
      <c r="N22" s="121" t="str">
        <f>IF('Phonics Series 1'!R22 = "","",'Phonics Series 1'!R22/9)</f>
        <v/>
      </c>
      <c r="O22" s="121" t="str">
        <f>IF('Phonics Series 1'!S22 = "","",'Phonics Series 1'!S22/6)</f>
        <v/>
      </c>
      <c r="P22" s="121" t="str">
        <f>IF('Phonics Series 1'!T22 = "","",'Phonics Series 1'!T22/5)</f>
        <v/>
      </c>
      <c r="Q22" s="122" t="str">
        <f>IF('Phonics Series 1'!U22 = "","",'Phonics Series 1'!U22/9)</f>
        <v/>
      </c>
      <c r="R22" s="121" t="str">
        <f>IF('Phonics Series 1'!W22 = "","",'Phonics Series 1'!W22/14)</f>
        <v/>
      </c>
      <c r="S22" s="121" t="str">
        <f>IF('Phonics Series 1'!X22 = "","",'Phonics Series 1'!X22/6)</f>
        <v/>
      </c>
      <c r="T22" s="121" t="str">
        <f>IF('Phonics Series 1'!Y22 = "","",'Phonics Series 1'!Y22/6)</f>
        <v/>
      </c>
      <c r="U22" s="121" t="str">
        <f>IF('Phonics Series 1'!Z22 = "","",'Phonics Series 1'!Z22/6)</f>
        <v/>
      </c>
      <c r="V22" s="121" t="str">
        <f>IF('Phonics Series 1'!AB22 = "","",'Phonics Series 1'!AB22/14)</f>
        <v/>
      </c>
      <c r="W22" s="121" t="str">
        <f>IF('Phonics Series 1'!AC22 = "","",'Phonics Series 1'!AC22/6)</f>
        <v/>
      </c>
      <c r="X22" s="121" t="str">
        <f>IF('Phonics Series 1'!AD22 = "","",'Phonics Series 1'!AD22/6)</f>
        <v/>
      </c>
      <c r="Y22" s="122" t="str">
        <f>IF('Phonics Series 1'!AE22 = "","",'Phonics Series 1'!AE22/6)</f>
        <v/>
      </c>
      <c r="Z22" s="121" t="str">
        <f>IF('Phonics Series 1'!AG22 = "","",'Phonics Series 1'!AG22/11)</f>
        <v/>
      </c>
      <c r="AA22" s="121" t="str">
        <f>IF('Phonics Series 1'!AH22 = "","",'Phonics Series 1'!AH22/11)</f>
        <v/>
      </c>
      <c r="AB22" s="121" t="str">
        <f>IF('Phonics Series 1'!AI22 = "","",'Phonics Series 1'!AI22/9)</f>
        <v/>
      </c>
      <c r="AC22" s="121" t="str">
        <f>IF('Phonics Series 1'!AJ22 = "","",'Phonics Series 1'!AJ22/10)</f>
        <v/>
      </c>
      <c r="AD22" s="121" t="str">
        <f>IF('Phonics Series 1'!AL22 = "","",'Phonics Series 1'!AL22/11)</f>
        <v/>
      </c>
      <c r="AE22" s="121" t="str">
        <f>IF('Phonics Series 1'!AM22 = "","",'Phonics Series 1'!AM22/11)</f>
        <v/>
      </c>
      <c r="AF22" s="121" t="str">
        <f>IF('Phonics Series 1'!AN22 = "","",'Phonics Series 1'!AN22/9)</f>
        <v/>
      </c>
      <c r="AG22" s="122" t="str">
        <f>IF('Phonics Series 1'!AO22 = "","",'Phonics Series 1'!AO22/10)</f>
        <v/>
      </c>
      <c r="AH22" s="121" t="str">
        <f>IF('Phonics Series 1'!AQ22 = "","",'Phonics Series 1'!AQ22/9)</f>
        <v/>
      </c>
      <c r="AI22" s="121" t="str">
        <f>IF('Phonics Series 1'!AR22 = "","",'Phonics Series 1'!AR22/9)</f>
        <v/>
      </c>
      <c r="AJ22" s="121" t="str">
        <f>IF('Phonics Series 1'!AS22 = "","",'Phonics Series 1'!AR22/9)</f>
        <v/>
      </c>
      <c r="AK22" s="121" t="str">
        <f>IF('Phonics Series 1'!AT22 = "","",'Phonics Series 1'!AT22/7)</f>
        <v/>
      </c>
      <c r="AL22" s="121" t="str">
        <f>IF('Phonics Series 1'!AV22 = "","",'Phonics Series 1'!AV22/9)</f>
        <v/>
      </c>
      <c r="AM22" s="121" t="str">
        <f>IF('Phonics Series 1'!AW22 = "","",'Phonics Series 1'!AW22/9)</f>
        <v/>
      </c>
      <c r="AN22" s="121" t="str">
        <f>IF('Phonics Series 1'!AX22 = "","",'Phonics Series 1'!AX22/9)</f>
        <v/>
      </c>
      <c r="AO22" s="122" t="str">
        <f>IF('Phonics Series 1'!AY22 = "","",'Phonics Series 1'!AY22/7)</f>
        <v/>
      </c>
      <c r="AP22" s="121" t="str">
        <f>IF('Phonics Series 1'!BA22 = "","",'Phonics Series 1'!BA22/21)</f>
        <v/>
      </c>
      <c r="AQ22" s="121" t="str">
        <f>IF('Phonics Series 1'!BB22 = "","",'Phonics Series 1'!BB22/21)</f>
        <v/>
      </c>
      <c r="AR22" s="121" t="str">
        <f>IF('Phonics Series 1'!BC22 = "","",'Phonics Series 1'!BC22/21)</f>
        <v/>
      </c>
      <c r="AS22" s="121" t="str">
        <f>IF('Phonics Series 1'!BD22 = "","",'Phonics Series 1'!BD22/12)</f>
        <v/>
      </c>
      <c r="AT22" s="121" t="str">
        <f>IF('Phonics Series 1'!BF22 = "","",'Phonics Series 1'!BF22/21)</f>
        <v/>
      </c>
      <c r="AU22" s="121" t="str">
        <f>IF('Phonics Series 1'!BG22 = "","",'Phonics Series 1'!BG22/21)</f>
        <v/>
      </c>
      <c r="AV22" s="121" t="str">
        <f>IF('Phonics Series 1'!BH22 = "","",'Phonics Series 1'!BH22/21)</f>
        <v/>
      </c>
      <c r="AW22" s="122" t="str">
        <f>IF('Phonics Series 1'!BI22 = "","",'Phonics Series 1'!BI22/12)</f>
        <v/>
      </c>
      <c r="AX22" s="121" t="str">
        <f>IF('Phonics Series 1'!BK22 = "","",'Phonics Series 1'!BK22/36)</f>
        <v/>
      </c>
      <c r="AY22" s="121" t="str">
        <f>IF('Phonics Series 1'!BL22 = "","",'Phonics Series 1'!BL22/36)</f>
        <v/>
      </c>
      <c r="AZ22" s="121" t="str">
        <f>IF('Phonics Series 1'!BM22 = "","",'Phonics Series 1'!BM22/36)</f>
        <v/>
      </c>
      <c r="BA22" s="121" t="str">
        <f>IF('Phonics Series 1'!BN22 = "","",'Phonics Series 1'!BN22/3)</f>
        <v/>
      </c>
      <c r="BB22" s="121" t="str">
        <f>IF('Phonics Series 1'!BP22 = "","",'Phonics Series 1'!BP22/36)</f>
        <v/>
      </c>
      <c r="BC22" s="121" t="str">
        <f>IF('Phonics Series 1'!BQ22 = "","",'Phonics Series 1'!BQ22/36)</f>
        <v/>
      </c>
      <c r="BD22" s="121" t="str">
        <f>IF('Phonics Series 1'!BR22 = "","",'Phonics Series 1'!BR22/36)</f>
        <v/>
      </c>
      <c r="BE22" s="122" t="str">
        <f>IF('Phonics Series 1'!BS22 = "","",'Phonics Series 1'!BS22/3)</f>
        <v/>
      </c>
    </row>
    <row r="23" spans="1:57" x14ac:dyDescent="0.2">
      <c r="A23" s="36" t="str">
        <f>IF(INPUT!A22 = 0,"", INPUT!A22)</f>
        <v/>
      </c>
      <c r="B23" s="121" t="str">
        <f>IF('Phonics Series 1'!C23 = "","",'Phonics Series 1'!C23/8)</f>
        <v/>
      </c>
      <c r="C23" s="121" t="str">
        <f>IF('Phonics Series 1'!D23 = "","",'Phonics Series 1'!D23/6)</f>
        <v/>
      </c>
      <c r="D23" s="121" t="str">
        <f>IF('Phonics Series 1'!E23 = "","",'Phonics Series 1'!E23/4)</f>
        <v/>
      </c>
      <c r="E23" s="121" t="str">
        <f>IF('Phonics Series 1'!F23 = "","",'Phonics Series 1'!F23/3)</f>
        <v/>
      </c>
      <c r="F23" s="121" t="str">
        <f>IF('Phonics Series 1'!H23 = "","",'Phonics Series 1'!H23/8)</f>
        <v/>
      </c>
      <c r="G23" s="121" t="str">
        <f>IF('Phonics Series 1'!I23 = "","",'Phonics Series 1'!I23/6)</f>
        <v/>
      </c>
      <c r="H23" s="121" t="str">
        <f>IF('Phonics Series 1'!J23 = "","",'Phonics Series 1'!J23/4)</f>
        <v/>
      </c>
      <c r="I23" s="122" t="str">
        <f>IF('Phonics Series 1'!K23 = "","",'Phonics Series 1'!K23/3)</f>
        <v/>
      </c>
      <c r="J23" s="121" t="str">
        <f>IF('Phonics Series 1'!M23 = "","",'Phonics Series 1'!M23/9)</f>
        <v/>
      </c>
      <c r="K23" s="121" t="str">
        <f>IF('Phonics Series 1'!N23 = "","",'Phonics Series 1'!N23/6)</f>
        <v/>
      </c>
      <c r="L23" s="121" t="str">
        <f>IF('Phonics Series 1'!O23 = "","",'Phonics Series 1'!O23/5)</f>
        <v/>
      </c>
      <c r="M23" s="121" t="str">
        <f>IF('Phonics Series 1'!P23 = "","",'Phonics Series 1'!P23/9)</f>
        <v/>
      </c>
      <c r="N23" s="121" t="str">
        <f>IF('Phonics Series 1'!R23 = "","",'Phonics Series 1'!R23/9)</f>
        <v/>
      </c>
      <c r="O23" s="121" t="str">
        <f>IF('Phonics Series 1'!S23 = "","",'Phonics Series 1'!S23/6)</f>
        <v/>
      </c>
      <c r="P23" s="121" t="str">
        <f>IF('Phonics Series 1'!T23 = "","",'Phonics Series 1'!T23/5)</f>
        <v/>
      </c>
      <c r="Q23" s="122" t="str">
        <f>IF('Phonics Series 1'!U23 = "","",'Phonics Series 1'!U23/9)</f>
        <v/>
      </c>
      <c r="R23" s="121" t="str">
        <f>IF('Phonics Series 1'!W23 = "","",'Phonics Series 1'!W23/14)</f>
        <v/>
      </c>
      <c r="S23" s="121" t="str">
        <f>IF('Phonics Series 1'!X23 = "","",'Phonics Series 1'!X23/6)</f>
        <v/>
      </c>
      <c r="T23" s="121" t="str">
        <f>IF('Phonics Series 1'!Y23 = "","",'Phonics Series 1'!Y23/6)</f>
        <v/>
      </c>
      <c r="U23" s="121" t="str">
        <f>IF('Phonics Series 1'!Z23 = "","",'Phonics Series 1'!Z23/6)</f>
        <v/>
      </c>
      <c r="V23" s="121" t="str">
        <f>IF('Phonics Series 1'!AB23 = "","",'Phonics Series 1'!AB23/14)</f>
        <v/>
      </c>
      <c r="W23" s="121" t="str">
        <f>IF('Phonics Series 1'!AC23 = "","",'Phonics Series 1'!AC23/6)</f>
        <v/>
      </c>
      <c r="X23" s="121" t="str">
        <f>IF('Phonics Series 1'!AD23 = "","",'Phonics Series 1'!AD23/6)</f>
        <v/>
      </c>
      <c r="Y23" s="122" t="str">
        <f>IF('Phonics Series 1'!AE23 = "","",'Phonics Series 1'!AE23/6)</f>
        <v/>
      </c>
      <c r="Z23" s="121" t="str">
        <f>IF('Phonics Series 1'!AG23 = "","",'Phonics Series 1'!AG23/11)</f>
        <v/>
      </c>
      <c r="AA23" s="121" t="str">
        <f>IF('Phonics Series 1'!AH23 = "","",'Phonics Series 1'!AH23/11)</f>
        <v/>
      </c>
      <c r="AB23" s="121" t="str">
        <f>IF('Phonics Series 1'!AI23 = "","",'Phonics Series 1'!AI23/9)</f>
        <v/>
      </c>
      <c r="AC23" s="121" t="str">
        <f>IF('Phonics Series 1'!AJ23 = "","",'Phonics Series 1'!AJ23/10)</f>
        <v/>
      </c>
      <c r="AD23" s="121" t="str">
        <f>IF('Phonics Series 1'!AL23 = "","",'Phonics Series 1'!AL23/11)</f>
        <v/>
      </c>
      <c r="AE23" s="121" t="str">
        <f>IF('Phonics Series 1'!AM23 = "","",'Phonics Series 1'!AM23/11)</f>
        <v/>
      </c>
      <c r="AF23" s="121" t="str">
        <f>IF('Phonics Series 1'!AN23 = "","",'Phonics Series 1'!AN23/9)</f>
        <v/>
      </c>
      <c r="AG23" s="122" t="str">
        <f>IF('Phonics Series 1'!AO23 = "","",'Phonics Series 1'!AO23/10)</f>
        <v/>
      </c>
      <c r="AH23" s="121" t="str">
        <f>IF('Phonics Series 1'!AQ23 = "","",'Phonics Series 1'!AQ23/9)</f>
        <v/>
      </c>
      <c r="AI23" s="121" t="str">
        <f>IF('Phonics Series 1'!AR23 = "","",'Phonics Series 1'!AR23/9)</f>
        <v/>
      </c>
      <c r="AJ23" s="121" t="str">
        <f>IF('Phonics Series 1'!AS23 = "","",'Phonics Series 1'!AR23/9)</f>
        <v/>
      </c>
      <c r="AK23" s="121" t="str">
        <f>IF('Phonics Series 1'!AT23 = "","",'Phonics Series 1'!AT23/7)</f>
        <v/>
      </c>
      <c r="AL23" s="121" t="str">
        <f>IF('Phonics Series 1'!AV23 = "","",'Phonics Series 1'!AV23/9)</f>
        <v/>
      </c>
      <c r="AM23" s="121" t="str">
        <f>IF('Phonics Series 1'!AW23 = "","",'Phonics Series 1'!AW23/9)</f>
        <v/>
      </c>
      <c r="AN23" s="121" t="str">
        <f>IF('Phonics Series 1'!AX23 = "","",'Phonics Series 1'!AX23/9)</f>
        <v/>
      </c>
      <c r="AO23" s="122" t="str">
        <f>IF('Phonics Series 1'!AY23 = "","",'Phonics Series 1'!AY23/7)</f>
        <v/>
      </c>
      <c r="AP23" s="121" t="str">
        <f>IF('Phonics Series 1'!BA23 = "","",'Phonics Series 1'!BA23/21)</f>
        <v/>
      </c>
      <c r="AQ23" s="121" t="str">
        <f>IF('Phonics Series 1'!BB23 = "","",'Phonics Series 1'!BB23/21)</f>
        <v/>
      </c>
      <c r="AR23" s="121" t="str">
        <f>IF('Phonics Series 1'!BC23 = "","",'Phonics Series 1'!BC23/21)</f>
        <v/>
      </c>
      <c r="AS23" s="121" t="str">
        <f>IF('Phonics Series 1'!BD23 = "","",'Phonics Series 1'!BD23/12)</f>
        <v/>
      </c>
      <c r="AT23" s="121" t="str">
        <f>IF('Phonics Series 1'!BF23 = "","",'Phonics Series 1'!BF23/21)</f>
        <v/>
      </c>
      <c r="AU23" s="121" t="str">
        <f>IF('Phonics Series 1'!BG23 = "","",'Phonics Series 1'!BG23/21)</f>
        <v/>
      </c>
      <c r="AV23" s="121" t="str">
        <f>IF('Phonics Series 1'!BH23 = "","",'Phonics Series 1'!BH23/21)</f>
        <v/>
      </c>
      <c r="AW23" s="122" t="str">
        <f>IF('Phonics Series 1'!BI23 = "","",'Phonics Series 1'!BI23/12)</f>
        <v/>
      </c>
      <c r="AX23" s="121" t="str">
        <f>IF('Phonics Series 1'!BK23 = "","",'Phonics Series 1'!BK23/36)</f>
        <v/>
      </c>
      <c r="AY23" s="121" t="str">
        <f>IF('Phonics Series 1'!BL23 = "","",'Phonics Series 1'!BL23/36)</f>
        <v/>
      </c>
      <c r="AZ23" s="121" t="str">
        <f>IF('Phonics Series 1'!BM23 = "","",'Phonics Series 1'!BM23/36)</f>
        <v/>
      </c>
      <c r="BA23" s="121" t="str">
        <f>IF('Phonics Series 1'!BN23 = "","",'Phonics Series 1'!BN23/3)</f>
        <v/>
      </c>
      <c r="BB23" s="121" t="str">
        <f>IF('Phonics Series 1'!BP23 = "","",'Phonics Series 1'!BP23/36)</f>
        <v/>
      </c>
      <c r="BC23" s="121" t="str">
        <f>IF('Phonics Series 1'!BQ23 = "","",'Phonics Series 1'!BQ23/36)</f>
        <v/>
      </c>
      <c r="BD23" s="121" t="str">
        <f>IF('Phonics Series 1'!BR23 = "","",'Phonics Series 1'!BR23/36)</f>
        <v/>
      </c>
      <c r="BE23" s="122" t="str">
        <f>IF('Phonics Series 1'!BS23 = "","",'Phonics Series 1'!BS23/3)</f>
        <v/>
      </c>
    </row>
    <row r="24" spans="1:57" x14ac:dyDescent="0.2">
      <c r="A24" s="36" t="str">
        <f>IF(INPUT!A23 = 0,"", INPUT!A23)</f>
        <v/>
      </c>
      <c r="B24" s="121" t="str">
        <f>IF('Phonics Series 1'!C24 = "","",'Phonics Series 1'!C24/8)</f>
        <v/>
      </c>
      <c r="C24" s="121" t="str">
        <f>IF('Phonics Series 1'!D24 = "","",'Phonics Series 1'!D24/6)</f>
        <v/>
      </c>
      <c r="D24" s="121" t="str">
        <f>IF('Phonics Series 1'!E24 = "","",'Phonics Series 1'!E24/4)</f>
        <v/>
      </c>
      <c r="E24" s="121" t="str">
        <f>IF('Phonics Series 1'!F24 = "","",'Phonics Series 1'!F24/3)</f>
        <v/>
      </c>
      <c r="F24" s="121" t="str">
        <f>IF('Phonics Series 1'!H24 = "","",'Phonics Series 1'!H24/8)</f>
        <v/>
      </c>
      <c r="G24" s="121" t="str">
        <f>IF('Phonics Series 1'!I24 = "","",'Phonics Series 1'!I24/6)</f>
        <v/>
      </c>
      <c r="H24" s="121" t="str">
        <f>IF('Phonics Series 1'!J24 = "","",'Phonics Series 1'!J24/4)</f>
        <v/>
      </c>
      <c r="I24" s="122" t="str">
        <f>IF('Phonics Series 1'!K24 = "","",'Phonics Series 1'!K24/3)</f>
        <v/>
      </c>
      <c r="J24" s="121" t="str">
        <f>IF('Phonics Series 1'!M24 = "","",'Phonics Series 1'!M24/9)</f>
        <v/>
      </c>
      <c r="K24" s="121" t="str">
        <f>IF('Phonics Series 1'!N24 = "","",'Phonics Series 1'!N24/6)</f>
        <v/>
      </c>
      <c r="L24" s="121" t="str">
        <f>IF('Phonics Series 1'!O24 = "","",'Phonics Series 1'!O24/5)</f>
        <v/>
      </c>
      <c r="M24" s="121" t="str">
        <f>IF('Phonics Series 1'!P24 = "","",'Phonics Series 1'!P24/9)</f>
        <v/>
      </c>
      <c r="N24" s="121" t="str">
        <f>IF('Phonics Series 1'!R24 = "","",'Phonics Series 1'!R24/9)</f>
        <v/>
      </c>
      <c r="O24" s="121" t="str">
        <f>IF('Phonics Series 1'!S24 = "","",'Phonics Series 1'!S24/6)</f>
        <v/>
      </c>
      <c r="P24" s="121" t="str">
        <f>IF('Phonics Series 1'!T24 = "","",'Phonics Series 1'!T24/5)</f>
        <v/>
      </c>
      <c r="Q24" s="122" t="str">
        <f>IF('Phonics Series 1'!U24 = "","",'Phonics Series 1'!U24/9)</f>
        <v/>
      </c>
      <c r="R24" s="121" t="str">
        <f>IF('Phonics Series 1'!W24 = "","",'Phonics Series 1'!W24/14)</f>
        <v/>
      </c>
      <c r="S24" s="121" t="str">
        <f>IF('Phonics Series 1'!X24 = "","",'Phonics Series 1'!X24/6)</f>
        <v/>
      </c>
      <c r="T24" s="121" t="str">
        <f>IF('Phonics Series 1'!Y24 = "","",'Phonics Series 1'!Y24/6)</f>
        <v/>
      </c>
      <c r="U24" s="121" t="str">
        <f>IF('Phonics Series 1'!Z24 = "","",'Phonics Series 1'!Z24/6)</f>
        <v/>
      </c>
      <c r="V24" s="121" t="str">
        <f>IF('Phonics Series 1'!AB24 = "","",'Phonics Series 1'!AB24/14)</f>
        <v/>
      </c>
      <c r="W24" s="121" t="str">
        <f>IF('Phonics Series 1'!AC24 = "","",'Phonics Series 1'!AC24/6)</f>
        <v/>
      </c>
      <c r="X24" s="121" t="str">
        <f>IF('Phonics Series 1'!AD24 = "","",'Phonics Series 1'!AD24/6)</f>
        <v/>
      </c>
      <c r="Y24" s="122" t="str">
        <f>IF('Phonics Series 1'!AE24 = "","",'Phonics Series 1'!AE24/6)</f>
        <v/>
      </c>
      <c r="Z24" s="121" t="str">
        <f>IF('Phonics Series 1'!AG24 = "","",'Phonics Series 1'!AG24/11)</f>
        <v/>
      </c>
      <c r="AA24" s="121" t="str">
        <f>IF('Phonics Series 1'!AH24 = "","",'Phonics Series 1'!AH24/11)</f>
        <v/>
      </c>
      <c r="AB24" s="121" t="str">
        <f>IF('Phonics Series 1'!AI24 = "","",'Phonics Series 1'!AI24/9)</f>
        <v/>
      </c>
      <c r="AC24" s="121" t="str">
        <f>IF('Phonics Series 1'!AJ24 = "","",'Phonics Series 1'!AJ24/10)</f>
        <v/>
      </c>
      <c r="AD24" s="121" t="str">
        <f>IF('Phonics Series 1'!AL24 = "","",'Phonics Series 1'!AL24/11)</f>
        <v/>
      </c>
      <c r="AE24" s="121" t="str">
        <f>IF('Phonics Series 1'!AM24 = "","",'Phonics Series 1'!AM24/11)</f>
        <v/>
      </c>
      <c r="AF24" s="121" t="str">
        <f>IF('Phonics Series 1'!AN24 = "","",'Phonics Series 1'!AN24/9)</f>
        <v/>
      </c>
      <c r="AG24" s="122" t="str">
        <f>IF('Phonics Series 1'!AO24 = "","",'Phonics Series 1'!AO24/10)</f>
        <v/>
      </c>
      <c r="AH24" s="121" t="str">
        <f>IF('Phonics Series 1'!AQ24 = "","",'Phonics Series 1'!AQ24/9)</f>
        <v/>
      </c>
      <c r="AI24" s="121" t="str">
        <f>IF('Phonics Series 1'!AR24 = "","",'Phonics Series 1'!AR24/9)</f>
        <v/>
      </c>
      <c r="AJ24" s="121" t="str">
        <f>IF('Phonics Series 1'!AS24 = "","",'Phonics Series 1'!AR24/9)</f>
        <v/>
      </c>
      <c r="AK24" s="121" t="str">
        <f>IF('Phonics Series 1'!AT24 = "","",'Phonics Series 1'!AT24/7)</f>
        <v/>
      </c>
      <c r="AL24" s="121" t="str">
        <f>IF('Phonics Series 1'!AV24 = "","",'Phonics Series 1'!AV24/9)</f>
        <v/>
      </c>
      <c r="AM24" s="121" t="str">
        <f>IF('Phonics Series 1'!AW24 = "","",'Phonics Series 1'!AW24/9)</f>
        <v/>
      </c>
      <c r="AN24" s="121" t="str">
        <f>IF('Phonics Series 1'!AX24 = "","",'Phonics Series 1'!AX24/9)</f>
        <v/>
      </c>
      <c r="AO24" s="122" t="str">
        <f>IF('Phonics Series 1'!AY24 = "","",'Phonics Series 1'!AY24/7)</f>
        <v/>
      </c>
      <c r="AP24" s="121" t="str">
        <f>IF('Phonics Series 1'!BA24 = "","",'Phonics Series 1'!BA24/21)</f>
        <v/>
      </c>
      <c r="AQ24" s="121" t="str">
        <f>IF('Phonics Series 1'!BB24 = "","",'Phonics Series 1'!BB24/21)</f>
        <v/>
      </c>
      <c r="AR24" s="121" t="str">
        <f>IF('Phonics Series 1'!BC24 = "","",'Phonics Series 1'!BC24/21)</f>
        <v/>
      </c>
      <c r="AS24" s="121" t="str">
        <f>IF('Phonics Series 1'!BD24 = "","",'Phonics Series 1'!BD24/12)</f>
        <v/>
      </c>
      <c r="AT24" s="121" t="str">
        <f>IF('Phonics Series 1'!BF24 = "","",'Phonics Series 1'!BF24/21)</f>
        <v/>
      </c>
      <c r="AU24" s="121" t="str">
        <f>IF('Phonics Series 1'!BG24 = "","",'Phonics Series 1'!BG24/21)</f>
        <v/>
      </c>
      <c r="AV24" s="121" t="str">
        <f>IF('Phonics Series 1'!BH24 = "","",'Phonics Series 1'!BH24/21)</f>
        <v/>
      </c>
      <c r="AW24" s="122" t="str">
        <f>IF('Phonics Series 1'!BI24 = "","",'Phonics Series 1'!BI24/12)</f>
        <v/>
      </c>
      <c r="AX24" s="121" t="str">
        <f>IF('Phonics Series 1'!BK24 = "","",'Phonics Series 1'!BK24/36)</f>
        <v/>
      </c>
      <c r="AY24" s="121" t="str">
        <f>IF('Phonics Series 1'!BL24 = "","",'Phonics Series 1'!BL24/36)</f>
        <v/>
      </c>
      <c r="AZ24" s="121" t="str">
        <f>IF('Phonics Series 1'!BM24 = "","",'Phonics Series 1'!BM24/36)</f>
        <v/>
      </c>
      <c r="BA24" s="121" t="str">
        <f>IF('Phonics Series 1'!BN24 = "","",'Phonics Series 1'!BN24/3)</f>
        <v/>
      </c>
      <c r="BB24" s="121" t="str">
        <f>IF('Phonics Series 1'!BP24 = "","",'Phonics Series 1'!BP24/36)</f>
        <v/>
      </c>
      <c r="BC24" s="121" t="str">
        <f>IF('Phonics Series 1'!BQ24 = "","",'Phonics Series 1'!BQ24/36)</f>
        <v/>
      </c>
      <c r="BD24" s="121" t="str">
        <f>IF('Phonics Series 1'!BR24 = "","",'Phonics Series 1'!BR24/36)</f>
        <v/>
      </c>
      <c r="BE24" s="122" t="str">
        <f>IF('Phonics Series 1'!BS24 = "","",'Phonics Series 1'!BS24/3)</f>
        <v/>
      </c>
    </row>
    <row r="25" spans="1:57" x14ac:dyDescent="0.2">
      <c r="A25" s="36" t="str">
        <f>IF(INPUT!A24 = 0,"", INPUT!A24)</f>
        <v/>
      </c>
      <c r="B25" s="121" t="str">
        <f>IF('Phonics Series 1'!C25 = "","",'Phonics Series 1'!C25/8)</f>
        <v/>
      </c>
      <c r="C25" s="121" t="str">
        <f>IF('Phonics Series 1'!D25 = "","",'Phonics Series 1'!D25/6)</f>
        <v/>
      </c>
      <c r="D25" s="121" t="str">
        <f>IF('Phonics Series 1'!E25 = "","",'Phonics Series 1'!E25/4)</f>
        <v/>
      </c>
      <c r="E25" s="121" t="str">
        <f>IF('Phonics Series 1'!F25 = "","",'Phonics Series 1'!F25/3)</f>
        <v/>
      </c>
      <c r="F25" s="121" t="str">
        <f>IF('Phonics Series 1'!H25 = "","",'Phonics Series 1'!H25/8)</f>
        <v/>
      </c>
      <c r="G25" s="121" t="str">
        <f>IF('Phonics Series 1'!I25 = "","",'Phonics Series 1'!I25/6)</f>
        <v/>
      </c>
      <c r="H25" s="121" t="str">
        <f>IF('Phonics Series 1'!J25 = "","",'Phonics Series 1'!J25/4)</f>
        <v/>
      </c>
      <c r="I25" s="122" t="str">
        <f>IF('Phonics Series 1'!K25 = "","",'Phonics Series 1'!K25/3)</f>
        <v/>
      </c>
      <c r="J25" s="121" t="str">
        <f>IF('Phonics Series 1'!M25 = "","",'Phonics Series 1'!M25/9)</f>
        <v/>
      </c>
      <c r="K25" s="121" t="str">
        <f>IF('Phonics Series 1'!N25 = "","",'Phonics Series 1'!N25/6)</f>
        <v/>
      </c>
      <c r="L25" s="121" t="str">
        <f>IF('Phonics Series 1'!O25 = "","",'Phonics Series 1'!O25/5)</f>
        <v/>
      </c>
      <c r="M25" s="121" t="str">
        <f>IF('Phonics Series 1'!P25 = "","",'Phonics Series 1'!P25/9)</f>
        <v/>
      </c>
      <c r="N25" s="121" t="str">
        <f>IF('Phonics Series 1'!R25 = "","",'Phonics Series 1'!R25/9)</f>
        <v/>
      </c>
      <c r="O25" s="121" t="str">
        <f>IF('Phonics Series 1'!S25 = "","",'Phonics Series 1'!S25/6)</f>
        <v/>
      </c>
      <c r="P25" s="121" t="str">
        <f>IF('Phonics Series 1'!T25 = "","",'Phonics Series 1'!T25/5)</f>
        <v/>
      </c>
      <c r="Q25" s="122" t="str">
        <f>IF('Phonics Series 1'!U25 = "","",'Phonics Series 1'!U25/9)</f>
        <v/>
      </c>
      <c r="R25" s="121" t="str">
        <f>IF('Phonics Series 1'!W25 = "","",'Phonics Series 1'!W25/14)</f>
        <v/>
      </c>
      <c r="S25" s="121" t="str">
        <f>IF('Phonics Series 1'!X25 = "","",'Phonics Series 1'!X25/6)</f>
        <v/>
      </c>
      <c r="T25" s="121" t="str">
        <f>IF('Phonics Series 1'!Y25 = "","",'Phonics Series 1'!Y25/6)</f>
        <v/>
      </c>
      <c r="U25" s="121" t="str">
        <f>IF('Phonics Series 1'!Z25 = "","",'Phonics Series 1'!Z25/6)</f>
        <v/>
      </c>
      <c r="V25" s="121" t="str">
        <f>IF('Phonics Series 1'!AB25 = "","",'Phonics Series 1'!AB25/14)</f>
        <v/>
      </c>
      <c r="W25" s="121" t="str">
        <f>IF('Phonics Series 1'!AC25 = "","",'Phonics Series 1'!AC25/6)</f>
        <v/>
      </c>
      <c r="X25" s="121" t="str">
        <f>IF('Phonics Series 1'!AD25 = "","",'Phonics Series 1'!AD25/6)</f>
        <v/>
      </c>
      <c r="Y25" s="122" t="str">
        <f>IF('Phonics Series 1'!AE25 = "","",'Phonics Series 1'!AE25/6)</f>
        <v/>
      </c>
      <c r="Z25" s="121" t="str">
        <f>IF('Phonics Series 1'!AG25 = "","",'Phonics Series 1'!AG25/11)</f>
        <v/>
      </c>
      <c r="AA25" s="121" t="str">
        <f>IF('Phonics Series 1'!AH25 = "","",'Phonics Series 1'!AH25/11)</f>
        <v/>
      </c>
      <c r="AB25" s="121" t="str">
        <f>IF('Phonics Series 1'!AI25 = "","",'Phonics Series 1'!AI25/9)</f>
        <v/>
      </c>
      <c r="AC25" s="121" t="str">
        <f>IF('Phonics Series 1'!AJ25 = "","",'Phonics Series 1'!AJ25/10)</f>
        <v/>
      </c>
      <c r="AD25" s="121" t="str">
        <f>IF('Phonics Series 1'!AL25 = "","",'Phonics Series 1'!AL25/11)</f>
        <v/>
      </c>
      <c r="AE25" s="121" t="str">
        <f>IF('Phonics Series 1'!AM25 = "","",'Phonics Series 1'!AM25/11)</f>
        <v/>
      </c>
      <c r="AF25" s="121" t="str">
        <f>IF('Phonics Series 1'!AN25 = "","",'Phonics Series 1'!AN25/9)</f>
        <v/>
      </c>
      <c r="AG25" s="122" t="str">
        <f>IF('Phonics Series 1'!AO25 = "","",'Phonics Series 1'!AO25/10)</f>
        <v/>
      </c>
      <c r="AH25" s="121" t="str">
        <f>IF('Phonics Series 1'!AQ25 = "","",'Phonics Series 1'!AQ25/9)</f>
        <v/>
      </c>
      <c r="AI25" s="121" t="str">
        <f>IF('Phonics Series 1'!AR25 = "","",'Phonics Series 1'!AR25/9)</f>
        <v/>
      </c>
      <c r="AJ25" s="121" t="str">
        <f>IF('Phonics Series 1'!AS25 = "","",'Phonics Series 1'!AR25/9)</f>
        <v/>
      </c>
      <c r="AK25" s="121" t="str">
        <f>IF('Phonics Series 1'!AT25 = "","",'Phonics Series 1'!AT25/7)</f>
        <v/>
      </c>
      <c r="AL25" s="121" t="str">
        <f>IF('Phonics Series 1'!AV25 = "","",'Phonics Series 1'!AV25/9)</f>
        <v/>
      </c>
      <c r="AM25" s="121" t="str">
        <f>IF('Phonics Series 1'!AW25 = "","",'Phonics Series 1'!AW25/9)</f>
        <v/>
      </c>
      <c r="AN25" s="121" t="str">
        <f>IF('Phonics Series 1'!AX25 = "","",'Phonics Series 1'!AX25/9)</f>
        <v/>
      </c>
      <c r="AO25" s="122" t="str">
        <f>IF('Phonics Series 1'!AY25 = "","",'Phonics Series 1'!AY25/7)</f>
        <v/>
      </c>
      <c r="AP25" s="121" t="str">
        <f>IF('Phonics Series 1'!BA25 = "","",'Phonics Series 1'!BA25/21)</f>
        <v/>
      </c>
      <c r="AQ25" s="121" t="str">
        <f>IF('Phonics Series 1'!BB25 = "","",'Phonics Series 1'!BB25/21)</f>
        <v/>
      </c>
      <c r="AR25" s="121" t="str">
        <f>IF('Phonics Series 1'!BC25 = "","",'Phonics Series 1'!BC25/21)</f>
        <v/>
      </c>
      <c r="AS25" s="121" t="str">
        <f>IF('Phonics Series 1'!BD25 = "","",'Phonics Series 1'!BD25/12)</f>
        <v/>
      </c>
      <c r="AT25" s="121" t="str">
        <f>IF('Phonics Series 1'!BF25 = "","",'Phonics Series 1'!BF25/21)</f>
        <v/>
      </c>
      <c r="AU25" s="121" t="str">
        <f>IF('Phonics Series 1'!BG25 = "","",'Phonics Series 1'!BG25/21)</f>
        <v/>
      </c>
      <c r="AV25" s="121" t="str">
        <f>IF('Phonics Series 1'!BH25 = "","",'Phonics Series 1'!BH25/21)</f>
        <v/>
      </c>
      <c r="AW25" s="122" t="str">
        <f>IF('Phonics Series 1'!BI25 = "","",'Phonics Series 1'!BI25/12)</f>
        <v/>
      </c>
      <c r="AX25" s="121" t="str">
        <f>IF('Phonics Series 1'!BK25 = "","",'Phonics Series 1'!BK25/36)</f>
        <v/>
      </c>
      <c r="AY25" s="121" t="str">
        <f>IF('Phonics Series 1'!BL25 = "","",'Phonics Series 1'!BL25/36)</f>
        <v/>
      </c>
      <c r="AZ25" s="121" t="str">
        <f>IF('Phonics Series 1'!BM25 = "","",'Phonics Series 1'!BM25/36)</f>
        <v/>
      </c>
      <c r="BA25" s="121" t="str">
        <f>IF('Phonics Series 1'!BN25 = "","",'Phonics Series 1'!BN25/3)</f>
        <v/>
      </c>
      <c r="BB25" s="121" t="str">
        <f>IF('Phonics Series 1'!BP25 = "","",'Phonics Series 1'!BP25/36)</f>
        <v/>
      </c>
      <c r="BC25" s="121" t="str">
        <f>IF('Phonics Series 1'!BQ25 = "","",'Phonics Series 1'!BQ25/36)</f>
        <v/>
      </c>
      <c r="BD25" s="121" t="str">
        <f>IF('Phonics Series 1'!BR25 = "","",'Phonics Series 1'!BR25/36)</f>
        <v/>
      </c>
      <c r="BE25" s="122" t="str">
        <f>IF('Phonics Series 1'!BS25 = "","",'Phonics Series 1'!BS25/3)</f>
        <v/>
      </c>
    </row>
    <row r="26" spans="1:57" x14ac:dyDescent="0.2">
      <c r="A26" s="36" t="str">
        <f>IF(INPUT!A25 = 0,"", INPUT!A25)</f>
        <v/>
      </c>
      <c r="B26" s="121" t="str">
        <f>IF('Phonics Series 1'!C26 = "","",'Phonics Series 1'!C26/8)</f>
        <v/>
      </c>
      <c r="C26" s="121" t="str">
        <f>IF('Phonics Series 1'!D26 = "","",'Phonics Series 1'!D26/6)</f>
        <v/>
      </c>
      <c r="D26" s="121" t="str">
        <f>IF('Phonics Series 1'!E26 = "","",'Phonics Series 1'!E26/4)</f>
        <v/>
      </c>
      <c r="E26" s="121" t="str">
        <f>IF('Phonics Series 1'!F26 = "","",'Phonics Series 1'!F26/3)</f>
        <v/>
      </c>
      <c r="F26" s="121" t="str">
        <f>IF('Phonics Series 1'!H26 = "","",'Phonics Series 1'!H26/8)</f>
        <v/>
      </c>
      <c r="G26" s="121" t="str">
        <f>IF('Phonics Series 1'!I26 = "","",'Phonics Series 1'!I26/6)</f>
        <v/>
      </c>
      <c r="H26" s="121" t="str">
        <f>IF('Phonics Series 1'!J26 = "","",'Phonics Series 1'!J26/4)</f>
        <v/>
      </c>
      <c r="I26" s="122" t="str">
        <f>IF('Phonics Series 1'!K26 = "","",'Phonics Series 1'!K26/3)</f>
        <v/>
      </c>
      <c r="J26" s="121" t="str">
        <f>IF('Phonics Series 1'!M26 = "","",'Phonics Series 1'!M26/9)</f>
        <v/>
      </c>
      <c r="K26" s="121" t="str">
        <f>IF('Phonics Series 1'!N26 = "","",'Phonics Series 1'!N26/6)</f>
        <v/>
      </c>
      <c r="L26" s="121" t="str">
        <f>IF('Phonics Series 1'!O26 = "","",'Phonics Series 1'!O26/5)</f>
        <v/>
      </c>
      <c r="M26" s="121" t="str">
        <f>IF('Phonics Series 1'!P26 = "","",'Phonics Series 1'!P26/9)</f>
        <v/>
      </c>
      <c r="N26" s="121" t="str">
        <f>IF('Phonics Series 1'!R26 = "","",'Phonics Series 1'!R26/9)</f>
        <v/>
      </c>
      <c r="O26" s="121" t="str">
        <f>IF('Phonics Series 1'!S26 = "","",'Phonics Series 1'!S26/6)</f>
        <v/>
      </c>
      <c r="P26" s="121" t="str">
        <f>IF('Phonics Series 1'!T26 = "","",'Phonics Series 1'!T26/5)</f>
        <v/>
      </c>
      <c r="Q26" s="122" t="str">
        <f>IF('Phonics Series 1'!U26 = "","",'Phonics Series 1'!U26/9)</f>
        <v/>
      </c>
      <c r="R26" s="121" t="str">
        <f>IF('Phonics Series 1'!W26 = "","",'Phonics Series 1'!W26/14)</f>
        <v/>
      </c>
      <c r="S26" s="121" t="str">
        <f>IF('Phonics Series 1'!X26 = "","",'Phonics Series 1'!X26/6)</f>
        <v/>
      </c>
      <c r="T26" s="121" t="str">
        <f>IF('Phonics Series 1'!Y26 = "","",'Phonics Series 1'!Y26/6)</f>
        <v/>
      </c>
      <c r="U26" s="121" t="str">
        <f>IF('Phonics Series 1'!Z26 = "","",'Phonics Series 1'!Z26/6)</f>
        <v/>
      </c>
      <c r="V26" s="121" t="str">
        <f>IF('Phonics Series 1'!AB26 = "","",'Phonics Series 1'!AB26/14)</f>
        <v/>
      </c>
      <c r="W26" s="121" t="str">
        <f>IF('Phonics Series 1'!AC26 = "","",'Phonics Series 1'!AC26/6)</f>
        <v/>
      </c>
      <c r="X26" s="121" t="str">
        <f>IF('Phonics Series 1'!AD26 = "","",'Phonics Series 1'!AD26/6)</f>
        <v/>
      </c>
      <c r="Y26" s="122" t="str">
        <f>IF('Phonics Series 1'!AE26 = "","",'Phonics Series 1'!AE26/6)</f>
        <v/>
      </c>
      <c r="Z26" s="121" t="str">
        <f>IF('Phonics Series 1'!AG26 = "","",'Phonics Series 1'!AG26/11)</f>
        <v/>
      </c>
      <c r="AA26" s="121" t="str">
        <f>IF('Phonics Series 1'!AH26 = "","",'Phonics Series 1'!AH26/11)</f>
        <v/>
      </c>
      <c r="AB26" s="121" t="str">
        <f>IF('Phonics Series 1'!AI26 = "","",'Phonics Series 1'!AI26/9)</f>
        <v/>
      </c>
      <c r="AC26" s="121" t="str">
        <f>IF('Phonics Series 1'!AJ26 = "","",'Phonics Series 1'!AJ26/10)</f>
        <v/>
      </c>
      <c r="AD26" s="121" t="str">
        <f>IF('Phonics Series 1'!AL26 = "","",'Phonics Series 1'!AL26/11)</f>
        <v/>
      </c>
      <c r="AE26" s="121" t="str">
        <f>IF('Phonics Series 1'!AM26 = "","",'Phonics Series 1'!AM26/11)</f>
        <v/>
      </c>
      <c r="AF26" s="121" t="str">
        <f>IF('Phonics Series 1'!AN26 = "","",'Phonics Series 1'!AN26/9)</f>
        <v/>
      </c>
      <c r="AG26" s="122" t="str">
        <f>IF('Phonics Series 1'!AO26 = "","",'Phonics Series 1'!AO26/10)</f>
        <v/>
      </c>
      <c r="AH26" s="121" t="str">
        <f>IF('Phonics Series 1'!AQ26 = "","",'Phonics Series 1'!AQ26/9)</f>
        <v/>
      </c>
      <c r="AI26" s="121" t="str">
        <f>IF('Phonics Series 1'!AR26 = "","",'Phonics Series 1'!AR26/9)</f>
        <v/>
      </c>
      <c r="AJ26" s="121" t="str">
        <f>IF('Phonics Series 1'!AS26 = "","",'Phonics Series 1'!AR26/9)</f>
        <v/>
      </c>
      <c r="AK26" s="121" t="str">
        <f>IF('Phonics Series 1'!AT26 = "","",'Phonics Series 1'!AT26/7)</f>
        <v/>
      </c>
      <c r="AL26" s="121" t="str">
        <f>IF('Phonics Series 1'!AV26 = "","",'Phonics Series 1'!AV26/9)</f>
        <v/>
      </c>
      <c r="AM26" s="121" t="str">
        <f>IF('Phonics Series 1'!AW26 = "","",'Phonics Series 1'!AW26/9)</f>
        <v/>
      </c>
      <c r="AN26" s="121" t="str">
        <f>IF('Phonics Series 1'!AX26 = "","",'Phonics Series 1'!AX26/9)</f>
        <v/>
      </c>
      <c r="AO26" s="122" t="str">
        <f>IF('Phonics Series 1'!AY26 = "","",'Phonics Series 1'!AY26/7)</f>
        <v/>
      </c>
      <c r="AP26" s="121" t="str">
        <f>IF('Phonics Series 1'!BA26 = "","",'Phonics Series 1'!BA26/21)</f>
        <v/>
      </c>
      <c r="AQ26" s="121" t="str">
        <f>IF('Phonics Series 1'!BB26 = "","",'Phonics Series 1'!BB26/21)</f>
        <v/>
      </c>
      <c r="AR26" s="121" t="str">
        <f>IF('Phonics Series 1'!BC26 = "","",'Phonics Series 1'!BC26/21)</f>
        <v/>
      </c>
      <c r="AS26" s="121" t="str">
        <f>IF('Phonics Series 1'!BD26 = "","",'Phonics Series 1'!BD26/12)</f>
        <v/>
      </c>
      <c r="AT26" s="121" t="str">
        <f>IF('Phonics Series 1'!BF26 = "","",'Phonics Series 1'!BF26/21)</f>
        <v/>
      </c>
      <c r="AU26" s="121" t="str">
        <f>IF('Phonics Series 1'!BG26 = "","",'Phonics Series 1'!BG26/21)</f>
        <v/>
      </c>
      <c r="AV26" s="121" t="str">
        <f>IF('Phonics Series 1'!BH26 = "","",'Phonics Series 1'!BH26/21)</f>
        <v/>
      </c>
      <c r="AW26" s="122" t="str">
        <f>IF('Phonics Series 1'!BI26 = "","",'Phonics Series 1'!BI26/12)</f>
        <v/>
      </c>
      <c r="AX26" s="121" t="str">
        <f>IF('Phonics Series 1'!BK26 = "","",'Phonics Series 1'!BK26/36)</f>
        <v/>
      </c>
      <c r="AY26" s="121" t="str">
        <f>IF('Phonics Series 1'!BL26 = "","",'Phonics Series 1'!BL26/36)</f>
        <v/>
      </c>
      <c r="AZ26" s="121" t="str">
        <f>IF('Phonics Series 1'!BM26 = "","",'Phonics Series 1'!BM26/36)</f>
        <v/>
      </c>
      <c r="BA26" s="121" t="str">
        <f>IF('Phonics Series 1'!BN26 = "","",'Phonics Series 1'!BN26/3)</f>
        <v/>
      </c>
      <c r="BB26" s="121" t="str">
        <f>IF('Phonics Series 1'!BP26 = "","",'Phonics Series 1'!BP26/36)</f>
        <v/>
      </c>
      <c r="BC26" s="121" t="str">
        <f>IF('Phonics Series 1'!BQ26 = "","",'Phonics Series 1'!BQ26/36)</f>
        <v/>
      </c>
      <c r="BD26" s="121" t="str">
        <f>IF('Phonics Series 1'!BR26 = "","",'Phonics Series 1'!BR26/36)</f>
        <v/>
      </c>
      <c r="BE26" s="122" t="str">
        <f>IF('Phonics Series 1'!BS26 = "","",'Phonics Series 1'!BS26/3)</f>
        <v/>
      </c>
    </row>
    <row r="27" spans="1:57" x14ac:dyDescent="0.2">
      <c r="A27" s="36" t="str">
        <f>IF(INPUT!A26 = 0,"", INPUT!A26)</f>
        <v/>
      </c>
      <c r="B27" s="121" t="str">
        <f>IF('Phonics Series 1'!C27 = "","",'Phonics Series 1'!C27/8)</f>
        <v/>
      </c>
      <c r="C27" s="121" t="str">
        <f>IF('Phonics Series 1'!D27 = "","",'Phonics Series 1'!D27/6)</f>
        <v/>
      </c>
      <c r="D27" s="121" t="str">
        <f>IF('Phonics Series 1'!E27 = "","",'Phonics Series 1'!E27/4)</f>
        <v/>
      </c>
      <c r="E27" s="121" t="str">
        <f>IF('Phonics Series 1'!F27 = "","",'Phonics Series 1'!F27/3)</f>
        <v/>
      </c>
      <c r="F27" s="121" t="str">
        <f>IF('Phonics Series 1'!H27 = "","",'Phonics Series 1'!H27/8)</f>
        <v/>
      </c>
      <c r="G27" s="121" t="str">
        <f>IF('Phonics Series 1'!I27 = "","",'Phonics Series 1'!I27/6)</f>
        <v/>
      </c>
      <c r="H27" s="121" t="str">
        <f>IF('Phonics Series 1'!J27 = "","",'Phonics Series 1'!J27/4)</f>
        <v/>
      </c>
      <c r="I27" s="122" t="str">
        <f>IF('Phonics Series 1'!K27 = "","",'Phonics Series 1'!K27/3)</f>
        <v/>
      </c>
      <c r="J27" s="121" t="str">
        <f>IF('Phonics Series 1'!M27 = "","",'Phonics Series 1'!M27/9)</f>
        <v/>
      </c>
      <c r="K27" s="121" t="str">
        <f>IF('Phonics Series 1'!N27 = "","",'Phonics Series 1'!N27/6)</f>
        <v/>
      </c>
      <c r="L27" s="121" t="str">
        <f>IF('Phonics Series 1'!O27 = "","",'Phonics Series 1'!O27/5)</f>
        <v/>
      </c>
      <c r="M27" s="121" t="str">
        <f>IF('Phonics Series 1'!P27 = "","",'Phonics Series 1'!P27/9)</f>
        <v/>
      </c>
      <c r="N27" s="121" t="str">
        <f>IF('Phonics Series 1'!R27 = "","",'Phonics Series 1'!R27/9)</f>
        <v/>
      </c>
      <c r="O27" s="121" t="str">
        <f>IF('Phonics Series 1'!S27 = "","",'Phonics Series 1'!S27/6)</f>
        <v/>
      </c>
      <c r="P27" s="121" t="str">
        <f>IF('Phonics Series 1'!T27 = "","",'Phonics Series 1'!T27/5)</f>
        <v/>
      </c>
      <c r="Q27" s="122" t="str">
        <f>IF('Phonics Series 1'!U27 = "","",'Phonics Series 1'!U27/9)</f>
        <v/>
      </c>
      <c r="R27" s="121" t="str">
        <f>IF('Phonics Series 1'!W27 = "","",'Phonics Series 1'!W27/14)</f>
        <v/>
      </c>
      <c r="S27" s="121" t="str">
        <f>IF('Phonics Series 1'!X27 = "","",'Phonics Series 1'!X27/6)</f>
        <v/>
      </c>
      <c r="T27" s="121" t="str">
        <f>IF('Phonics Series 1'!Y27 = "","",'Phonics Series 1'!Y27/6)</f>
        <v/>
      </c>
      <c r="U27" s="121" t="str">
        <f>IF('Phonics Series 1'!Z27 = "","",'Phonics Series 1'!Z27/6)</f>
        <v/>
      </c>
      <c r="V27" s="121" t="str">
        <f>IF('Phonics Series 1'!AB27 = "","",'Phonics Series 1'!AB27/14)</f>
        <v/>
      </c>
      <c r="W27" s="121" t="str">
        <f>IF('Phonics Series 1'!AC27 = "","",'Phonics Series 1'!AC27/6)</f>
        <v/>
      </c>
      <c r="X27" s="121" t="str">
        <f>IF('Phonics Series 1'!AD27 = "","",'Phonics Series 1'!AD27/6)</f>
        <v/>
      </c>
      <c r="Y27" s="122" t="str">
        <f>IF('Phonics Series 1'!AE27 = "","",'Phonics Series 1'!AE27/6)</f>
        <v/>
      </c>
      <c r="Z27" s="121" t="str">
        <f>IF('Phonics Series 1'!AG27 = "","",'Phonics Series 1'!AG27/11)</f>
        <v/>
      </c>
      <c r="AA27" s="121" t="str">
        <f>IF('Phonics Series 1'!AH27 = "","",'Phonics Series 1'!AH27/11)</f>
        <v/>
      </c>
      <c r="AB27" s="121" t="str">
        <f>IF('Phonics Series 1'!AI27 = "","",'Phonics Series 1'!AI27/9)</f>
        <v/>
      </c>
      <c r="AC27" s="121" t="str">
        <f>IF('Phonics Series 1'!AJ27 = "","",'Phonics Series 1'!AJ27/10)</f>
        <v/>
      </c>
      <c r="AD27" s="121" t="str">
        <f>IF('Phonics Series 1'!AL27 = "","",'Phonics Series 1'!AL27/11)</f>
        <v/>
      </c>
      <c r="AE27" s="121" t="str">
        <f>IF('Phonics Series 1'!AM27 = "","",'Phonics Series 1'!AM27/11)</f>
        <v/>
      </c>
      <c r="AF27" s="121" t="str">
        <f>IF('Phonics Series 1'!AN27 = "","",'Phonics Series 1'!AN27/9)</f>
        <v/>
      </c>
      <c r="AG27" s="122" t="str">
        <f>IF('Phonics Series 1'!AO27 = "","",'Phonics Series 1'!AO27/10)</f>
        <v/>
      </c>
      <c r="AH27" s="121" t="str">
        <f>IF('Phonics Series 1'!AQ27 = "","",'Phonics Series 1'!AQ27/9)</f>
        <v/>
      </c>
      <c r="AI27" s="121" t="str">
        <f>IF('Phonics Series 1'!AR27 = "","",'Phonics Series 1'!AR27/9)</f>
        <v/>
      </c>
      <c r="AJ27" s="121" t="str">
        <f>IF('Phonics Series 1'!AS27 = "","",'Phonics Series 1'!AR27/9)</f>
        <v/>
      </c>
      <c r="AK27" s="121" t="str">
        <f>IF('Phonics Series 1'!AT27 = "","",'Phonics Series 1'!AT27/7)</f>
        <v/>
      </c>
      <c r="AL27" s="121" t="str">
        <f>IF('Phonics Series 1'!AV27 = "","",'Phonics Series 1'!AV27/9)</f>
        <v/>
      </c>
      <c r="AM27" s="121" t="str">
        <f>IF('Phonics Series 1'!AW27 = "","",'Phonics Series 1'!AW27/9)</f>
        <v/>
      </c>
      <c r="AN27" s="121" t="str">
        <f>IF('Phonics Series 1'!AX27 = "","",'Phonics Series 1'!AX27/9)</f>
        <v/>
      </c>
      <c r="AO27" s="122" t="str">
        <f>IF('Phonics Series 1'!AY27 = "","",'Phonics Series 1'!AY27/7)</f>
        <v/>
      </c>
      <c r="AP27" s="121" t="str">
        <f>IF('Phonics Series 1'!BA27 = "","",'Phonics Series 1'!BA27/21)</f>
        <v/>
      </c>
      <c r="AQ27" s="121" t="str">
        <f>IF('Phonics Series 1'!BB27 = "","",'Phonics Series 1'!BB27/21)</f>
        <v/>
      </c>
      <c r="AR27" s="121" t="str">
        <f>IF('Phonics Series 1'!BC27 = "","",'Phonics Series 1'!BC27/21)</f>
        <v/>
      </c>
      <c r="AS27" s="121" t="str">
        <f>IF('Phonics Series 1'!BD27 = "","",'Phonics Series 1'!BD27/12)</f>
        <v/>
      </c>
      <c r="AT27" s="121" t="str">
        <f>IF('Phonics Series 1'!BF27 = "","",'Phonics Series 1'!BF27/21)</f>
        <v/>
      </c>
      <c r="AU27" s="121" t="str">
        <f>IF('Phonics Series 1'!BG27 = "","",'Phonics Series 1'!BG27/21)</f>
        <v/>
      </c>
      <c r="AV27" s="121" t="str">
        <f>IF('Phonics Series 1'!BH27 = "","",'Phonics Series 1'!BH27/21)</f>
        <v/>
      </c>
      <c r="AW27" s="122" t="str">
        <f>IF('Phonics Series 1'!BI27 = "","",'Phonics Series 1'!BI27/12)</f>
        <v/>
      </c>
      <c r="AX27" s="121" t="str">
        <f>IF('Phonics Series 1'!BK27 = "","",'Phonics Series 1'!BK27/36)</f>
        <v/>
      </c>
      <c r="AY27" s="121" t="str">
        <f>IF('Phonics Series 1'!BL27 = "","",'Phonics Series 1'!BL27/36)</f>
        <v/>
      </c>
      <c r="AZ27" s="121" t="str">
        <f>IF('Phonics Series 1'!BM27 = "","",'Phonics Series 1'!BM27/36)</f>
        <v/>
      </c>
      <c r="BA27" s="121" t="str">
        <f>IF('Phonics Series 1'!BN27 = "","",'Phonics Series 1'!BN27/3)</f>
        <v/>
      </c>
      <c r="BB27" s="121" t="str">
        <f>IF('Phonics Series 1'!BP27 = "","",'Phonics Series 1'!BP27/36)</f>
        <v/>
      </c>
      <c r="BC27" s="121" t="str">
        <f>IF('Phonics Series 1'!BQ27 = "","",'Phonics Series 1'!BQ27/36)</f>
        <v/>
      </c>
      <c r="BD27" s="121" t="str">
        <f>IF('Phonics Series 1'!BR27 = "","",'Phonics Series 1'!BR27/36)</f>
        <v/>
      </c>
      <c r="BE27" s="122" t="str">
        <f>IF('Phonics Series 1'!BS27 = "","",'Phonics Series 1'!BS27/3)</f>
        <v/>
      </c>
    </row>
    <row r="28" spans="1:57" x14ac:dyDescent="0.2">
      <c r="A28" s="36" t="str">
        <f>IF(INPUT!A27 = 0,"", INPUT!A27)</f>
        <v/>
      </c>
      <c r="B28" s="121" t="str">
        <f>IF('Phonics Series 1'!C28 = "","",'Phonics Series 1'!C28/8)</f>
        <v/>
      </c>
      <c r="C28" s="121" t="str">
        <f>IF('Phonics Series 1'!D28 = "","",'Phonics Series 1'!D28/6)</f>
        <v/>
      </c>
      <c r="D28" s="121" t="str">
        <f>IF('Phonics Series 1'!E28 = "","",'Phonics Series 1'!E28/4)</f>
        <v/>
      </c>
      <c r="E28" s="121" t="str">
        <f>IF('Phonics Series 1'!F28 = "","",'Phonics Series 1'!F28/3)</f>
        <v/>
      </c>
      <c r="F28" s="121" t="str">
        <f>IF('Phonics Series 1'!H28 = "","",'Phonics Series 1'!H28/8)</f>
        <v/>
      </c>
      <c r="G28" s="121" t="str">
        <f>IF('Phonics Series 1'!I28 = "","",'Phonics Series 1'!I28/6)</f>
        <v/>
      </c>
      <c r="H28" s="121" t="str">
        <f>IF('Phonics Series 1'!J28 = "","",'Phonics Series 1'!J28/4)</f>
        <v/>
      </c>
      <c r="I28" s="122" t="str">
        <f>IF('Phonics Series 1'!K28 = "","",'Phonics Series 1'!K28/3)</f>
        <v/>
      </c>
      <c r="J28" s="121" t="str">
        <f>IF('Phonics Series 1'!M28 = "","",'Phonics Series 1'!M28/9)</f>
        <v/>
      </c>
      <c r="K28" s="121" t="str">
        <f>IF('Phonics Series 1'!N28 = "","",'Phonics Series 1'!N28/6)</f>
        <v/>
      </c>
      <c r="L28" s="121" t="str">
        <f>IF('Phonics Series 1'!O28 = "","",'Phonics Series 1'!O28/5)</f>
        <v/>
      </c>
      <c r="M28" s="121" t="str">
        <f>IF('Phonics Series 1'!P28 = "","",'Phonics Series 1'!P28/9)</f>
        <v/>
      </c>
      <c r="N28" s="121" t="str">
        <f>IF('Phonics Series 1'!R28 = "","",'Phonics Series 1'!R28/9)</f>
        <v/>
      </c>
      <c r="O28" s="121" t="str">
        <f>IF('Phonics Series 1'!S28 = "","",'Phonics Series 1'!S28/6)</f>
        <v/>
      </c>
      <c r="P28" s="121" t="str">
        <f>IF('Phonics Series 1'!T28 = "","",'Phonics Series 1'!T28/5)</f>
        <v/>
      </c>
      <c r="Q28" s="122" t="str">
        <f>IF('Phonics Series 1'!U28 = "","",'Phonics Series 1'!U28/9)</f>
        <v/>
      </c>
      <c r="R28" s="121" t="str">
        <f>IF('Phonics Series 1'!W28 = "","",'Phonics Series 1'!W28/14)</f>
        <v/>
      </c>
      <c r="S28" s="121" t="str">
        <f>IF('Phonics Series 1'!X28 = "","",'Phonics Series 1'!X28/6)</f>
        <v/>
      </c>
      <c r="T28" s="121" t="str">
        <f>IF('Phonics Series 1'!Y28 = "","",'Phonics Series 1'!Y28/6)</f>
        <v/>
      </c>
      <c r="U28" s="121" t="str">
        <f>IF('Phonics Series 1'!Z28 = "","",'Phonics Series 1'!Z28/6)</f>
        <v/>
      </c>
      <c r="V28" s="121" t="str">
        <f>IF('Phonics Series 1'!AB28 = "","",'Phonics Series 1'!AB28/14)</f>
        <v/>
      </c>
      <c r="W28" s="121" t="str">
        <f>IF('Phonics Series 1'!AC28 = "","",'Phonics Series 1'!AC28/6)</f>
        <v/>
      </c>
      <c r="X28" s="121" t="str">
        <f>IF('Phonics Series 1'!AD28 = "","",'Phonics Series 1'!AD28/6)</f>
        <v/>
      </c>
      <c r="Y28" s="122" t="str">
        <f>IF('Phonics Series 1'!AE28 = "","",'Phonics Series 1'!AE28/6)</f>
        <v/>
      </c>
      <c r="Z28" s="121" t="str">
        <f>IF('Phonics Series 1'!AG28 = "","",'Phonics Series 1'!AG28/11)</f>
        <v/>
      </c>
      <c r="AA28" s="121" t="str">
        <f>IF('Phonics Series 1'!AH28 = "","",'Phonics Series 1'!AH28/11)</f>
        <v/>
      </c>
      <c r="AB28" s="121" t="str">
        <f>IF('Phonics Series 1'!AI28 = "","",'Phonics Series 1'!AI28/9)</f>
        <v/>
      </c>
      <c r="AC28" s="121" t="str">
        <f>IF('Phonics Series 1'!AJ28 = "","",'Phonics Series 1'!AJ28/10)</f>
        <v/>
      </c>
      <c r="AD28" s="121" t="str">
        <f>IF('Phonics Series 1'!AL28 = "","",'Phonics Series 1'!AL28/11)</f>
        <v/>
      </c>
      <c r="AE28" s="121" t="str">
        <f>IF('Phonics Series 1'!AM28 = "","",'Phonics Series 1'!AM28/11)</f>
        <v/>
      </c>
      <c r="AF28" s="121" t="str">
        <f>IF('Phonics Series 1'!AN28 = "","",'Phonics Series 1'!AN28/9)</f>
        <v/>
      </c>
      <c r="AG28" s="122" t="str">
        <f>IF('Phonics Series 1'!AO28 = "","",'Phonics Series 1'!AO28/10)</f>
        <v/>
      </c>
      <c r="AH28" s="121" t="str">
        <f>IF('Phonics Series 1'!AQ28 = "","",'Phonics Series 1'!AQ28/9)</f>
        <v/>
      </c>
      <c r="AI28" s="121" t="str">
        <f>IF('Phonics Series 1'!AR28 = "","",'Phonics Series 1'!AR28/9)</f>
        <v/>
      </c>
      <c r="AJ28" s="121" t="str">
        <f>IF('Phonics Series 1'!AS28 = "","",'Phonics Series 1'!AR28/9)</f>
        <v/>
      </c>
      <c r="AK28" s="121" t="str">
        <f>IF('Phonics Series 1'!AT28 = "","",'Phonics Series 1'!AT28/7)</f>
        <v/>
      </c>
      <c r="AL28" s="121" t="str">
        <f>IF('Phonics Series 1'!AV28 = "","",'Phonics Series 1'!AV28/9)</f>
        <v/>
      </c>
      <c r="AM28" s="121" t="str">
        <f>IF('Phonics Series 1'!AW28 = "","",'Phonics Series 1'!AW28/9)</f>
        <v/>
      </c>
      <c r="AN28" s="121" t="str">
        <f>IF('Phonics Series 1'!AX28 = "","",'Phonics Series 1'!AX28/9)</f>
        <v/>
      </c>
      <c r="AO28" s="122" t="str">
        <f>IF('Phonics Series 1'!AY28 = "","",'Phonics Series 1'!AY28/7)</f>
        <v/>
      </c>
      <c r="AP28" s="121" t="str">
        <f>IF('Phonics Series 1'!BA28 = "","",'Phonics Series 1'!BA28/21)</f>
        <v/>
      </c>
      <c r="AQ28" s="121" t="str">
        <f>IF('Phonics Series 1'!BB28 = "","",'Phonics Series 1'!BB28/21)</f>
        <v/>
      </c>
      <c r="AR28" s="121" t="str">
        <f>IF('Phonics Series 1'!BC28 = "","",'Phonics Series 1'!BC28/21)</f>
        <v/>
      </c>
      <c r="AS28" s="121" t="str">
        <f>IF('Phonics Series 1'!BD28 = "","",'Phonics Series 1'!BD28/12)</f>
        <v/>
      </c>
      <c r="AT28" s="121" t="str">
        <f>IF('Phonics Series 1'!BF28 = "","",'Phonics Series 1'!BF28/21)</f>
        <v/>
      </c>
      <c r="AU28" s="121" t="str">
        <f>IF('Phonics Series 1'!BG28 = "","",'Phonics Series 1'!BG28/21)</f>
        <v/>
      </c>
      <c r="AV28" s="121" t="str">
        <f>IF('Phonics Series 1'!BH28 = "","",'Phonics Series 1'!BH28/21)</f>
        <v/>
      </c>
      <c r="AW28" s="122" t="str">
        <f>IF('Phonics Series 1'!BI28 = "","",'Phonics Series 1'!BI28/12)</f>
        <v/>
      </c>
      <c r="AX28" s="121" t="str">
        <f>IF('Phonics Series 1'!BK28 = "","",'Phonics Series 1'!BK28/36)</f>
        <v/>
      </c>
      <c r="AY28" s="121" t="str">
        <f>IF('Phonics Series 1'!BL28 = "","",'Phonics Series 1'!BL28/36)</f>
        <v/>
      </c>
      <c r="AZ28" s="121" t="str">
        <f>IF('Phonics Series 1'!BM28 = "","",'Phonics Series 1'!BM28/36)</f>
        <v/>
      </c>
      <c r="BA28" s="121" t="str">
        <f>IF('Phonics Series 1'!BN28 = "","",'Phonics Series 1'!BN28/3)</f>
        <v/>
      </c>
      <c r="BB28" s="121" t="str">
        <f>IF('Phonics Series 1'!BP28 = "","",'Phonics Series 1'!BP28/36)</f>
        <v/>
      </c>
      <c r="BC28" s="121" t="str">
        <f>IF('Phonics Series 1'!BQ28 = "","",'Phonics Series 1'!BQ28/36)</f>
        <v/>
      </c>
      <c r="BD28" s="121" t="str">
        <f>IF('Phonics Series 1'!BR28 = "","",'Phonics Series 1'!BR28/36)</f>
        <v/>
      </c>
      <c r="BE28" s="122" t="str">
        <f>IF('Phonics Series 1'!BS28 = "","",'Phonics Series 1'!BS28/3)</f>
        <v/>
      </c>
    </row>
    <row r="29" spans="1:57" x14ac:dyDescent="0.2">
      <c r="A29" s="36" t="str">
        <f>IF(INPUT!A28 = 0,"", INPUT!A28)</f>
        <v/>
      </c>
      <c r="B29" s="121" t="str">
        <f>IF('Phonics Series 1'!C29 = "","",'Phonics Series 1'!C29/8)</f>
        <v/>
      </c>
      <c r="C29" s="121" t="str">
        <f>IF('Phonics Series 1'!D29 = "","",'Phonics Series 1'!D29/6)</f>
        <v/>
      </c>
      <c r="D29" s="121" t="str">
        <f>IF('Phonics Series 1'!E29 = "","",'Phonics Series 1'!E29/4)</f>
        <v/>
      </c>
      <c r="E29" s="121" t="str">
        <f>IF('Phonics Series 1'!F29 = "","",'Phonics Series 1'!F29/3)</f>
        <v/>
      </c>
      <c r="F29" s="121" t="str">
        <f>IF('Phonics Series 1'!H29 = "","",'Phonics Series 1'!H29/8)</f>
        <v/>
      </c>
      <c r="G29" s="121" t="str">
        <f>IF('Phonics Series 1'!I29 = "","",'Phonics Series 1'!I29/6)</f>
        <v/>
      </c>
      <c r="H29" s="121" t="str">
        <f>IF('Phonics Series 1'!J29 = "","",'Phonics Series 1'!J29/4)</f>
        <v/>
      </c>
      <c r="I29" s="122" t="str">
        <f>IF('Phonics Series 1'!K29 = "","",'Phonics Series 1'!K29/3)</f>
        <v/>
      </c>
      <c r="J29" s="121" t="str">
        <f>IF('Phonics Series 1'!M29 = "","",'Phonics Series 1'!M29/9)</f>
        <v/>
      </c>
      <c r="K29" s="121" t="str">
        <f>IF('Phonics Series 1'!N29 = "","",'Phonics Series 1'!N29/6)</f>
        <v/>
      </c>
      <c r="L29" s="121" t="str">
        <f>IF('Phonics Series 1'!O29 = "","",'Phonics Series 1'!O29/5)</f>
        <v/>
      </c>
      <c r="M29" s="121" t="str">
        <f>IF('Phonics Series 1'!P29 = "","",'Phonics Series 1'!P29/9)</f>
        <v/>
      </c>
      <c r="N29" s="121" t="str">
        <f>IF('Phonics Series 1'!R29 = "","",'Phonics Series 1'!R29/9)</f>
        <v/>
      </c>
      <c r="O29" s="121" t="str">
        <f>IF('Phonics Series 1'!S29 = "","",'Phonics Series 1'!S29/6)</f>
        <v/>
      </c>
      <c r="P29" s="121" t="str">
        <f>IF('Phonics Series 1'!T29 = "","",'Phonics Series 1'!T29/5)</f>
        <v/>
      </c>
      <c r="Q29" s="122" t="str">
        <f>IF('Phonics Series 1'!U29 = "","",'Phonics Series 1'!U29/9)</f>
        <v/>
      </c>
      <c r="R29" s="121" t="str">
        <f>IF('Phonics Series 1'!W29 = "","",'Phonics Series 1'!W29/14)</f>
        <v/>
      </c>
      <c r="S29" s="121" t="str">
        <f>IF('Phonics Series 1'!X29 = "","",'Phonics Series 1'!X29/6)</f>
        <v/>
      </c>
      <c r="T29" s="121" t="str">
        <f>IF('Phonics Series 1'!Y29 = "","",'Phonics Series 1'!Y29/6)</f>
        <v/>
      </c>
      <c r="U29" s="121" t="str">
        <f>IF('Phonics Series 1'!Z29 = "","",'Phonics Series 1'!Z29/6)</f>
        <v/>
      </c>
      <c r="V29" s="121" t="str">
        <f>IF('Phonics Series 1'!AB29 = "","",'Phonics Series 1'!AB29/14)</f>
        <v/>
      </c>
      <c r="W29" s="121" t="str">
        <f>IF('Phonics Series 1'!AC29 = "","",'Phonics Series 1'!AC29/6)</f>
        <v/>
      </c>
      <c r="X29" s="121" t="str">
        <f>IF('Phonics Series 1'!AD29 = "","",'Phonics Series 1'!AD29/6)</f>
        <v/>
      </c>
      <c r="Y29" s="122" t="str">
        <f>IF('Phonics Series 1'!AE29 = "","",'Phonics Series 1'!AE29/6)</f>
        <v/>
      </c>
      <c r="Z29" s="121" t="str">
        <f>IF('Phonics Series 1'!AG29 = "","",'Phonics Series 1'!AG29/11)</f>
        <v/>
      </c>
      <c r="AA29" s="121" t="str">
        <f>IF('Phonics Series 1'!AH29 = "","",'Phonics Series 1'!AH29/11)</f>
        <v/>
      </c>
      <c r="AB29" s="121" t="str">
        <f>IF('Phonics Series 1'!AI29 = "","",'Phonics Series 1'!AI29/9)</f>
        <v/>
      </c>
      <c r="AC29" s="121" t="str">
        <f>IF('Phonics Series 1'!AJ29 = "","",'Phonics Series 1'!AJ29/10)</f>
        <v/>
      </c>
      <c r="AD29" s="121" t="str">
        <f>IF('Phonics Series 1'!AL29 = "","",'Phonics Series 1'!AL29/11)</f>
        <v/>
      </c>
      <c r="AE29" s="121" t="str">
        <f>IF('Phonics Series 1'!AM29 = "","",'Phonics Series 1'!AM29/11)</f>
        <v/>
      </c>
      <c r="AF29" s="121" t="str">
        <f>IF('Phonics Series 1'!AN29 = "","",'Phonics Series 1'!AN29/9)</f>
        <v/>
      </c>
      <c r="AG29" s="122" t="str">
        <f>IF('Phonics Series 1'!AO29 = "","",'Phonics Series 1'!AO29/10)</f>
        <v/>
      </c>
      <c r="AH29" s="121" t="str">
        <f>IF('Phonics Series 1'!AQ29 = "","",'Phonics Series 1'!AQ29/9)</f>
        <v/>
      </c>
      <c r="AI29" s="121" t="str">
        <f>IF('Phonics Series 1'!AR29 = "","",'Phonics Series 1'!AR29/9)</f>
        <v/>
      </c>
      <c r="AJ29" s="121" t="str">
        <f>IF('Phonics Series 1'!AS29 = "","",'Phonics Series 1'!AR29/9)</f>
        <v/>
      </c>
      <c r="AK29" s="121" t="str">
        <f>IF('Phonics Series 1'!AT29 = "","",'Phonics Series 1'!AT29/7)</f>
        <v/>
      </c>
      <c r="AL29" s="121" t="str">
        <f>IF('Phonics Series 1'!AV29 = "","",'Phonics Series 1'!AV29/9)</f>
        <v/>
      </c>
      <c r="AM29" s="121" t="str">
        <f>IF('Phonics Series 1'!AW29 = "","",'Phonics Series 1'!AW29/9)</f>
        <v/>
      </c>
      <c r="AN29" s="121" t="str">
        <f>IF('Phonics Series 1'!AX29 = "","",'Phonics Series 1'!AX29/9)</f>
        <v/>
      </c>
      <c r="AO29" s="122" t="str">
        <f>IF('Phonics Series 1'!AY29 = "","",'Phonics Series 1'!AY29/7)</f>
        <v/>
      </c>
      <c r="AP29" s="121" t="str">
        <f>IF('Phonics Series 1'!BA29 = "","",'Phonics Series 1'!BA29/21)</f>
        <v/>
      </c>
      <c r="AQ29" s="121" t="str">
        <f>IF('Phonics Series 1'!BB29 = "","",'Phonics Series 1'!BB29/21)</f>
        <v/>
      </c>
      <c r="AR29" s="121" t="str">
        <f>IF('Phonics Series 1'!BC29 = "","",'Phonics Series 1'!BC29/21)</f>
        <v/>
      </c>
      <c r="AS29" s="121" t="str">
        <f>IF('Phonics Series 1'!BD29 = "","",'Phonics Series 1'!BD29/12)</f>
        <v/>
      </c>
      <c r="AT29" s="121" t="str">
        <f>IF('Phonics Series 1'!BF29 = "","",'Phonics Series 1'!BF29/21)</f>
        <v/>
      </c>
      <c r="AU29" s="121" t="str">
        <f>IF('Phonics Series 1'!BG29 = "","",'Phonics Series 1'!BG29/21)</f>
        <v/>
      </c>
      <c r="AV29" s="121" t="str">
        <f>IF('Phonics Series 1'!BH29 = "","",'Phonics Series 1'!BH29/21)</f>
        <v/>
      </c>
      <c r="AW29" s="122" t="str">
        <f>IF('Phonics Series 1'!BI29 = "","",'Phonics Series 1'!BI29/12)</f>
        <v/>
      </c>
      <c r="AX29" s="121" t="str">
        <f>IF('Phonics Series 1'!BK29 = "","",'Phonics Series 1'!BK29/36)</f>
        <v/>
      </c>
      <c r="AY29" s="121" t="str">
        <f>IF('Phonics Series 1'!BL29 = "","",'Phonics Series 1'!BL29/36)</f>
        <v/>
      </c>
      <c r="AZ29" s="121" t="str">
        <f>IF('Phonics Series 1'!BM29 = "","",'Phonics Series 1'!BM29/36)</f>
        <v/>
      </c>
      <c r="BA29" s="121" t="str">
        <f>IF('Phonics Series 1'!BN29 = "","",'Phonics Series 1'!BN29/3)</f>
        <v/>
      </c>
      <c r="BB29" s="121" t="str">
        <f>IF('Phonics Series 1'!BP29 = "","",'Phonics Series 1'!BP29/36)</f>
        <v/>
      </c>
      <c r="BC29" s="121" t="str">
        <f>IF('Phonics Series 1'!BQ29 = "","",'Phonics Series 1'!BQ29/36)</f>
        <v/>
      </c>
      <c r="BD29" s="121" t="str">
        <f>IF('Phonics Series 1'!BR29 = "","",'Phonics Series 1'!BR29/36)</f>
        <v/>
      </c>
      <c r="BE29" s="122" t="str">
        <f>IF('Phonics Series 1'!BS29 = "","",'Phonics Series 1'!BS29/3)</f>
        <v/>
      </c>
    </row>
    <row r="30" spans="1:57" x14ac:dyDescent="0.2">
      <c r="A30" s="36" t="str">
        <f>IF(INPUT!A29 = 0,"", INPUT!A29)</f>
        <v/>
      </c>
      <c r="B30" s="121" t="str">
        <f>IF('Phonics Series 1'!C30 = "","",'Phonics Series 1'!C30/8)</f>
        <v/>
      </c>
      <c r="C30" s="121" t="str">
        <f>IF('Phonics Series 1'!D30 = "","",'Phonics Series 1'!D30/6)</f>
        <v/>
      </c>
      <c r="D30" s="121" t="str">
        <f>IF('Phonics Series 1'!E30 = "","",'Phonics Series 1'!E30/4)</f>
        <v/>
      </c>
      <c r="E30" s="121" t="str">
        <f>IF('Phonics Series 1'!F30 = "","",'Phonics Series 1'!F30/3)</f>
        <v/>
      </c>
      <c r="F30" s="121" t="str">
        <f>IF('Phonics Series 1'!H30 = "","",'Phonics Series 1'!H30/8)</f>
        <v/>
      </c>
      <c r="G30" s="121" t="str">
        <f>IF('Phonics Series 1'!I30 = "","",'Phonics Series 1'!I30/6)</f>
        <v/>
      </c>
      <c r="H30" s="121" t="str">
        <f>IF('Phonics Series 1'!J30 = "","",'Phonics Series 1'!J30/4)</f>
        <v/>
      </c>
      <c r="I30" s="122" t="str">
        <f>IF('Phonics Series 1'!K30 = "","",'Phonics Series 1'!K30/3)</f>
        <v/>
      </c>
      <c r="J30" s="121" t="str">
        <f>IF('Phonics Series 1'!M30 = "","",'Phonics Series 1'!M30/9)</f>
        <v/>
      </c>
      <c r="K30" s="121" t="str">
        <f>IF('Phonics Series 1'!N30 = "","",'Phonics Series 1'!N30/6)</f>
        <v/>
      </c>
      <c r="L30" s="121" t="str">
        <f>IF('Phonics Series 1'!O30 = "","",'Phonics Series 1'!O30/5)</f>
        <v/>
      </c>
      <c r="M30" s="121" t="str">
        <f>IF('Phonics Series 1'!P30 = "","",'Phonics Series 1'!P30/9)</f>
        <v/>
      </c>
      <c r="N30" s="121" t="str">
        <f>IF('Phonics Series 1'!R30 = "","",'Phonics Series 1'!R30/9)</f>
        <v/>
      </c>
      <c r="O30" s="121" t="str">
        <f>IF('Phonics Series 1'!S30 = "","",'Phonics Series 1'!S30/6)</f>
        <v/>
      </c>
      <c r="P30" s="121" t="str">
        <f>IF('Phonics Series 1'!T30 = "","",'Phonics Series 1'!T30/5)</f>
        <v/>
      </c>
      <c r="Q30" s="122" t="str">
        <f>IF('Phonics Series 1'!U30 = "","",'Phonics Series 1'!U30/9)</f>
        <v/>
      </c>
      <c r="R30" s="121" t="str">
        <f>IF('Phonics Series 1'!W30 = "","",'Phonics Series 1'!W30/14)</f>
        <v/>
      </c>
      <c r="S30" s="121" t="str">
        <f>IF('Phonics Series 1'!X30 = "","",'Phonics Series 1'!X30/6)</f>
        <v/>
      </c>
      <c r="T30" s="121" t="str">
        <f>IF('Phonics Series 1'!Y30 = "","",'Phonics Series 1'!Y30/6)</f>
        <v/>
      </c>
      <c r="U30" s="121" t="str">
        <f>IF('Phonics Series 1'!Z30 = "","",'Phonics Series 1'!Z30/6)</f>
        <v/>
      </c>
      <c r="V30" s="121" t="str">
        <f>IF('Phonics Series 1'!AB30 = "","",'Phonics Series 1'!AB30/14)</f>
        <v/>
      </c>
      <c r="W30" s="121" t="str">
        <f>IF('Phonics Series 1'!AC30 = "","",'Phonics Series 1'!AC30/6)</f>
        <v/>
      </c>
      <c r="X30" s="121" t="str">
        <f>IF('Phonics Series 1'!AD30 = "","",'Phonics Series 1'!AD30/6)</f>
        <v/>
      </c>
      <c r="Y30" s="122" t="str">
        <f>IF('Phonics Series 1'!AE30 = "","",'Phonics Series 1'!AE30/6)</f>
        <v/>
      </c>
      <c r="Z30" s="121" t="str">
        <f>IF('Phonics Series 1'!AG30 = "","",'Phonics Series 1'!AG30/11)</f>
        <v/>
      </c>
      <c r="AA30" s="121" t="str">
        <f>IF('Phonics Series 1'!AH30 = "","",'Phonics Series 1'!AH30/11)</f>
        <v/>
      </c>
      <c r="AB30" s="121" t="str">
        <f>IF('Phonics Series 1'!AI30 = "","",'Phonics Series 1'!AI30/9)</f>
        <v/>
      </c>
      <c r="AC30" s="121" t="str">
        <f>IF('Phonics Series 1'!AJ30 = "","",'Phonics Series 1'!AJ30/10)</f>
        <v/>
      </c>
      <c r="AD30" s="121" t="str">
        <f>IF('Phonics Series 1'!AL30 = "","",'Phonics Series 1'!AL30/11)</f>
        <v/>
      </c>
      <c r="AE30" s="121" t="str">
        <f>IF('Phonics Series 1'!AM30 = "","",'Phonics Series 1'!AM30/11)</f>
        <v/>
      </c>
      <c r="AF30" s="121" t="str">
        <f>IF('Phonics Series 1'!AN30 = "","",'Phonics Series 1'!AN30/9)</f>
        <v/>
      </c>
      <c r="AG30" s="122" t="str">
        <f>IF('Phonics Series 1'!AO30 = "","",'Phonics Series 1'!AO30/10)</f>
        <v/>
      </c>
      <c r="AH30" s="121" t="str">
        <f>IF('Phonics Series 1'!AQ30 = "","",'Phonics Series 1'!AQ30/9)</f>
        <v/>
      </c>
      <c r="AI30" s="121" t="str">
        <f>IF('Phonics Series 1'!AR30 = "","",'Phonics Series 1'!AR30/9)</f>
        <v/>
      </c>
      <c r="AJ30" s="121" t="str">
        <f>IF('Phonics Series 1'!AS30 = "","",'Phonics Series 1'!AR30/9)</f>
        <v/>
      </c>
      <c r="AK30" s="121" t="str">
        <f>IF('Phonics Series 1'!AT30 = "","",'Phonics Series 1'!AT30/7)</f>
        <v/>
      </c>
      <c r="AL30" s="121" t="str">
        <f>IF('Phonics Series 1'!AV30 = "","",'Phonics Series 1'!AV30/9)</f>
        <v/>
      </c>
      <c r="AM30" s="121" t="str">
        <f>IF('Phonics Series 1'!AW30 = "","",'Phonics Series 1'!AW30/9)</f>
        <v/>
      </c>
      <c r="AN30" s="121" t="str">
        <f>IF('Phonics Series 1'!AX30 = "","",'Phonics Series 1'!AX30/9)</f>
        <v/>
      </c>
      <c r="AO30" s="122" t="str">
        <f>IF('Phonics Series 1'!AY30 = "","",'Phonics Series 1'!AY30/7)</f>
        <v/>
      </c>
      <c r="AP30" s="121" t="str">
        <f>IF('Phonics Series 1'!BA30 = "","",'Phonics Series 1'!BA30/21)</f>
        <v/>
      </c>
      <c r="AQ30" s="121" t="str">
        <f>IF('Phonics Series 1'!BB30 = "","",'Phonics Series 1'!BB30/21)</f>
        <v/>
      </c>
      <c r="AR30" s="121" t="str">
        <f>IF('Phonics Series 1'!BC30 = "","",'Phonics Series 1'!BC30/21)</f>
        <v/>
      </c>
      <c r="AS30" s="121" t="str">
        <f>IF('Phonics Series 1'!BD30 = "","",'Phonics Series 1'!BD30/12)</f>
        <v/>
      </c>
      <c r="AT30" s="121" t="str">
        <f>IF('Phonics Series 1'!BF30 = "","",'Phonics Series 1'!BF30/21)</f>
        <v/>
      </c>
      <c r="AU30" s="121" t="str">
        <f>IF('Phonics Series 1'!BG30 = "","",'Phonics Series 1'!BG30/21)</f>
        <v/>
      </c>
      <c r="AV30" s="121" t="str">
        <f>IF('Phonics Series 1'!BH30 = "","",'Phonics Series 1'!BH30/21)</f>
        <v/>
      </c>
      <c r="AW30" s="122" t="str">
        <f>IF('Phonics Series 1'!BI30 = "","",'Phonics Series 1'!BI30/12)</f>
        <v/>
      </c>
      <c r="AX30" s="121" t="str">
        <f>IF('Phonics Series 1'!BK30 = "","",'Phonics Series 1'!BK30/36)</f>
        <v/>
      </c>
      <c r="AY30" s="121" t="str">
        <f>IF('Phonics Series 1'!BL30 = "","",'Phonics Series 1'!BL30/36)</f>
        <v/>
      </c>
      <c r="AZ30" s="121" t="str">
        <f>IF('Phonics Series 1'!BM30 = "","",'Phonics Series 1'!BM30/36)</f>
        <v/>
      </c>
      <c r="BA30" s="121" t="str">
        <f>IF('Phonics Series 1'!BN30 = "","",'Phonics Series 1'!BN30/3)</f>
        <v/>
      </c>
      <c r="BB30" s="121" t="str">
        <f>IF('Phonics Series 1'!BP30 = "","",'Phonics Series 1'!BP30/36)</f>
        <v/>
      </c>
      <c r="BC30" s="121" t="str">
        <f>IF('Phonics Series 1'!BQ30 = "","",'Phonics Series 1'!BQ30/36)</f>
        <v/>
      </c>
      <c r="BD30" s="121" t="str">
        <f>IF('Phonics Series 1'!BR30 = "","",'Phonics Series 1'!BR30/36)</f>
        <v/>
      </c>
      <c r="BE30" s="122" t="str">
        <f>IF('Phonics Series 1'!BS30 = "","",'Phonics Series 1'!BS30/3)</f>
        <v/>
      </c>
    </row>
    <row r="31" spans="1:57" x14ac:dyDescent="0.2">
      <c r="A31" s="36" t="str">
        <f>IF(INPUT!A30 = 0,"", INPUT!A30)</f>
        <v/>
      </c>
      <c r="B31" s="121" t="str">
        <f>IF('Phonics Series 1'!C31 = "","",'Phonics Series 1'!C31/8)</f>
        <v/>
      </c>
      <c r="C31" s="121" t="str">
        <f>IF('Phonics Series 1'!D31 = "","",'Phonics Series 1'!D31/6)</f>
        <v/>
      </c>
      <c r="D31" s="121" t="str">
        <f>IF('Phonics Series 1'!E31 = "","",'Phonics Series 1'!E31/4)</f>
        <v/>
      </c>
      <c r="E31" s="121" t="str">
        <f>IF('Phonics Series 1'!F31 = "","",'Phonics Series 1'!F31/3)</f>
        <v/>
      </c>
      <c r="F31" s="121" t="str">
        <f>IF('Phonics Series 1'!H31 = "","",'Phonics Series 1'!H31/8)</f>
        <v/>
      </c>
      <c r="G31" s="121" t="str">
        <f>IF('Phonics Series 1'!I31 = "","",'Phonics Series 1'!I31/6)</f>
        <v/>
      </c>
      <c r="H31" s="121" t="str">
        <f>IF('Phonics Series 1'!J31 = "","",'Phonics Series 1'!J31/4)</f>
        <v/>
      </c>
      <c r="I31" s="122" t="str">
        <f>IF('Phonics Series 1'!K31 = "","",'Phonics Series 1'!K31/3)</f>
        <v/>
      </c>
      <c r="J31" s="121" t="str">
        <f>IF('Phonics Series 1'!M31 = "","",'Phonics Series 1'!M31/9)</f>
        <v/>
      </c>
      <c r="K31" s="121" t="str">
        <f>IF('Phonics Series 1'!N31 = "","",'Phonics Series 1'!N31/6)</f>
        <v/>
      </c>
      <c r="L31" s="121" t="str">
        <f>IF('Phonics Series 1'!O31 = "","",'Phonics Series 1'!O31/5)</f>
        <v/>
      </c>
      <c r="M31" s="121" t="str">
        <f>IF('Phonics Series 1'!P31 = "","",'Phonics Series 1'!P31/9)</f>
        <v/>
      </c>
      <c r="N31" s="121" t="str">
        <f>IF('Phonics Series 1'!R31 = "","",'Phonics Series 1'!R31/9)</f>
        <v/>
      </c>
      <c r="O31" s="121" t="str">
        <f>IF('Phonics Series 1'!S31 = "","",'Phonics Series 1'!S31/6)</f>
        <v/>
      </c>
      <c r="P31" s="121" t="str">
        <f>IF('Phonics Series 1'!T31 = "","",'Phonics Series 1'!T31/5)</f>
        <v/>
      </c>
      <c r="Q31" s="122" t="str">
        <f>IF('Phonics Series 1'!U31 = "","",'Phonics Series 1'!U31/9)</f>
        <v/>
      </c>
      <c r="R31" s="121" t="str">
        <f>IF('Phonics Series 1'!W31 = "","",'Phonics Series 1'!W31/14)</f>
        <v/>
      </c>
      <c r="S31" s="121" t="str">
        <f>IF('Phonics Series 1'!X31 = "","",'Phonics Series 1'!X31/6)</f>
        <v/>
      </c>
      <c r="T31" s="121" t="str">
        <f>IF('Phonics Series 1'!Y31 = "","",'Phonics Series 1'!Y31/6)</f>
        <v/>
      </c>
      <c r="U31" s="121" t="str">
        <f>IF('Phonics Series 1'!Z31 = "","",'Phonics Series 1'!Z31/6)</f>
        <v/>
      </c>
      <c r="V31" s="121" t="str">
        <f>IF('Phonics Series 1'!AB31 = "","",'Phonics Series 1'!AB31/14)</f>
        <v/>
      </c>
      <c r="W31" s="121" t="str">
        <f>IF('Phonics Series 1'!AC31 = "","",'Phonics Series 1'!AC31/6)</f>
        <v/>
      </c>
      <c r="X31" s="121" t="str">
        <f>IF('Phonics Series 1'!AD31 = "","",'Phonics Series 1'!AD31/6)</f>
        <v/>
      </c>
      <c r="Y31" s="122" t="str">
        <f>IF('Phonics Series 1'!AE31 = "","",'Phonics Series 1'!AE31/6)</f>
        <v/>
      </c>
      <c r="Z31" s="121" t="str">
        <f>IF('Phonics Series 1'!AG31 = "","",'Phonics Series 1'!AG31/11)</f>
        <v/>
      </c>
      <c r="AA31" s="121" t="str">
        <f>IF('Phonics Series 1'!AH31 = "","",'Phonics Series 1'!AH31/11)</f>
        <v/>
      </c>
      <c r="AB31" s="121" t="str">
        <f>IF('Phonics Series 1'!AI31 = "","",'Phonics Series 1'!AI31/9)</f>
        <v/>
      </c>
      <c r="AC31" s="121" t="str">
        <f>IF('Phonics Series 1'!AJ31 = "","",'Phonics Series 1'!AJ31/10)</f>
        <v/>
      </c>
      <c r="AD31" s="121" t="str">
        <f>IF('Phonics Series 1'!AL31 = "","",'Phonics Series 1'!AL31/11)</f>
        <v/>
      </c>
      <c r="AE31" s="121" t="str">
        <f>IF('Phonics Series 1'!AM31 = "","",'Phonics Series 1'!AM31/11)</f>
        <v/>
      </c>
      <c r="AF31" s="121" t="str">
        <f>IF('Phonics Series 1'!AN31 = "","",'Phonics Series 1'!AN31/9)</f>
        <v/>
      </c>
      <c r="AG31" s="122" t="str">
        <f>IF('Phonics Series 1'!AO31 = "","",'Phonics Series 1'!AO31/10)</f>
        <v/>
      </c>
      <c r="AH31" s="121" t="str">
        <f>IF('Phonics Series 1'!AQ31 = "","",'Phonics Series 1'!AQ31/9)</f>
        <v/>
      </c>
      <c r="AI31" s="121" t="str">
        <f>IF('Phonics Series 1'!AR31 = "","",'Phonics Series 1'!AR31/9)</f>
        <v/>
      </c>
      <c r="AJ31" s="121" t="str">
        <f>IF('Phonics Series 1'!AS31 = "","",'Phonics Series 1'!AR31/9)</f>
        <v/>
      </c>
      <c r="AK31" s="121" t="str">
        <f>IF('Phonics Series 1'!AT31 = "","",'Phonics Series 1'!AT31/7)</f>
        <v/>
      </c>
      <c r="AL31" s="121" t="str">
        <f>IF('Phonics Series 1'!AV31 = "","",'Phonics Series 1'!AV31/9)</f>
        <v/>
      </c>
      <c r="AM31" s="121" t="str">
        <f>IF('Phonics Series 1'!AW31 = "","",'Phonics Series 1'!AW31/9)</f>
        <v/>
      </c>
      <c r="AN31" s="121" t="str">
        <f>IF('Phonics Series 1'!AX31 = "","",'Phonics Series 1'!AX31/9)</f>
        <v/>
      </c>
      <c r="AO31" s="122" t="str">
        <f>IF('Phonics Series 1'!AY31 = "","",'Phonics Series 1'!AY31/7)</f>
        <v/>
      </c>
      <c r="AP31" s="121" t="str">
        <f>IF('Phonics Series 1'!BA31 = "","",'Phonics Series 1'!BA31/21)</f>
        <v/>
      </c>
      <c r="AQ31" s="121" t="str">
        <f>IF('Phonics Series 1'!BB31 = "","",'Phonics Series 1'!BB31/21)</f>
        <v/>
      </c>
      <c r="AR31" s="121" t="str">
        <f>IF('Phonics Series 1'!BC31 = "","",'Phonics Series 1'!BC31/21)</f>
        <v/>
      </c>
      <c r="AS31" s="121" t="str">
        <f>IF('Phonics Series 1'!BD31 = "","",'Phonics Series 1'!BD31/12)</f>
        <v/>
      </c>
      <c r="AT31" s="121" t="str">
        <f>IF('Phonics Series 1'!BF31 = "","",'Phonics Series 1'!BF31/21)</f>
        <v/>
      </c>
      <c r="AU31" s="121" t="str">
        <f>IF('Phonics Series 1'!BG31 = "","",'Phonics Series 1'!BG31/21)</f>
        <v/>
      </c>
      <c r="AV31" s="121" t="str">
        <f>IF('Phonics Series 1'!BH31 = "","",'Phonics Series 1'!BH31/21)</f>
        <v/>
      </c>
      <c r="AW31" s="122" t="str">
        <f>IF('Phonics Series 1'!BI31 = "","",'Phonics Series 1'!BI31/12)</f>
        <v/>
      </c>
      <c r="AX31" s="121" t="str">
        <f>IF('Phonics Series 1'!BK31 = "","",'Phonics Series 1'!BK31/36)</f>
        <v/>
      </c>
      <c r="AY31" s="121" t="str">
        <f>IF('Phonics Series 1'!BL31 = "","",'Phonics Series 1'!BL31/36)</f>
        <v/>
      </c>
      <c r="AZ31" s="121" t="str">
        <f>IF('Phonics Series 1'!BM31 = "","",'Phonics Series 1'!BM31/36)</f>
        <v/>
      </c>
      <c r="BA31" s="121" t="str">
        <f>IF('Phonics Series 1'!BN31 = "","",'Phonics Series 1'!BN31/3)</f>
        <v/>
      </c>
      <c r="BB31" s="121" t="str">
        <f>IF('Phonics Series 1'!BP31 = "","",'Phonics Series 1'!BP31/36)</f>
        <v/>
      </c>
      <c r="BC31" s="121" t="str">
        <f>IF('Phonics Series 1'!BQ31 = "","",'Phonics Series 1'!BQ31/36)</f>
        <v/>
      </c>
      <c r="BD31" s="121" t="str">
        <f>IF('Phonics Series 1'!BR31 = "","",'Phonics Series 1'!BR31/36)</f>
        <v/>
      </c>
      <c r="BE31" s="122" t="str">
        <f>IF('Phonics Series 1'!BS31 = "","",'Phonics Series 1'!BS31/3)</f>
        <v/>
      </c>
    </row>
    <row r="32" spans="1:57" x14ac:dyDescent="0.2">
      <c r="A32" s="36" t="str">
        <f>IF(INPUT!A31 = 0,"", INPUT!A31)</f>
        <v/>
      </c>
      <c r="B32" s="121" t="str">
        <f>IF('Phonics Series 1'!C32 = "","",'Phonics Series 1'!C32/8)</f>
        <v/>
      </c>
      <c r="C32" s="121" t="str">
        <f>IF('Phonics Series 1'!D32 = "","",'Phonics Series 1'!D32/6)</f>
        <v/>
      </c>
      <c r="D32" s="121" t="str">
        <f>IF('Phonics Series 1'!E32 = "","",'Phonics Series 1'!E32/4)</f>
        <v/>
      </c>
      <c r="E32" s="121" t="str">
        <f>IF('Phonics Series 1'!F32 = "","",'Phonics Series 1'!F32/3)</f>
        <v/>
      </c>
      <c r="F32" s="121" t="str">
        <f>IF('Phonics Series 1'!H32 = "","",'Phonics Series 1'!H32/8)</f>
        <v/>
      </c>
      <c r="G32" s="121" t="str">
        <f>IF('Phonics Series 1'!I32 = "","",'Phonics Series 1'!I32/6)</f>
        <v/>
      </c>
      <c r="H32" s="121" t="str">
        <f>IF('Phonics Series 1'!J32 = "","",'Phonics Series 1'!J32/4)</f>
        <v/>
      </c>
      <c r="I32" s="122" t="str">
        <f>IF('Phonics Series 1'!K32 = "","",'Phonics Series 1'!K32/3)</f>
        <v/>
      </c>
      <c r="J32" s="121" t="str">
        <f>IF('Phonics Series 1'!M32 = "","",'Phonics Series 1'!M32/9)</f>
        <v/>
      </c>
      <c r="K32" s="121" t="str">
        <f>IF('Phonics Series 1'!N32 = "","",'Phonics Series 1'!N32/6)</f>
        <v/>
      </c>
      <c r="L32" s="121" t="str">
        <f>IF('Phonics Series 1'!O32 = "","",'Phonics Series 1'!O32/5)</f>
        <v/>
      </c>
      <c r="M32" s="121" t="str">
        <f>IF('Phonics Series 1'!P32 = "","",'Phonics Series 1'!P32/9)</f>
        <v/>
      </c>
      <c r="N32" s="121" t="str">
        <f>IF('Phonics Series 1'!R32 = "","",'Phonics Series 1'!R32/9)</f>
        <v/>
      </c>
      <c r="O32" s="121" t="str">
        <f>IF('Phonics Series 1'!S32 = "","",'Phonics Series 1'!S32/6)</f>
        <v/>
      </c>
      <c r="P32" s="121" t="str">
        <f>IF('Phonics Series 1'!T32 = "","",'Phonics Series 1'!T32/5)</f>
        <v/>
      </c>
      <c r="Q32" s="122" t="str">
        <f>IF('Phonics Series 1'!U32 = "","",'Phonics Series 1'!U32/9)</f>
        <v/>
      </c>
      <c r="R32" s="121" t="str">
        <f>IF('Phonics Series 1'!W32 = "","",'Phonics Series 1'!W32/14)</f>
        <v/>
      </c>
      <c r="S32" s="121" t="str">
        <f>IF('Phonics Series 1'!X32 = "","",'Phonics Series 1'!X32/6)</f>
        <v/>
      </c>
      <c r="T32" s="121" t="str">
        <f>IF('Phonics Series 1'!Y32 = "","",'Phonics Series 1'!Y32/6)</f>
        <v/>
      </c>
      <c r="U32" s="121" t="str">
        <f>IF('Phonics Series 1'!Z32 = "","",'Phonics Series 1'!Z32/6)</f>
        <v/>
      </c>
      <c r="V32" s="121" t="str">
        <f>IF('Phonics Series 1'!AB32 = "","",'Phonics Series 1'!AB32/14)</f>
        <v/>
      </c>
      <c r="W32" s="121" t="str">
        <f>IF('Phonics Series 1'!AC32 = "","",'Phonics Series 1'!AC32/6)</f>
        <v/>
      </c>
      <c r="X32" s="121" t="str">
        <f>IF('Phonics Series 1'!AD32 = "","",'Phonics Series 1'!AD32/6)</f>
        <v/>
      </c>
      <c r="Y32" s="122" t="str">
        <f>IF('Phonics Series 1'!AE32 = "","",'Phonics Series 1'!AE32/6)</f>
        <v/>
      </c>
      <c r="Z32" s="121" t="str">
        <f>IF('Phonics Series 1'!AG32 = "","",'Phonics Series 1'!AG32/11)</f>
        <v/>
      </c>
      <c r="AA32" s="121" t="str">
        <f>IF('Phonics Series 1'!AH32 = "","",'Phonics Series 1'!AH32/11)</f>
        <v/>
      </c>
      <c r="AB32" s="121" t="str">
        <f>IF('Phonics Series 1'!AI32 = "","",'Phonics Series 1'!AI32/9)</f>
        <v/>
      </c>
      <c r="AC32" s="121" t="str">
        <f>IF('Phonics Series 1'!AJ32 = "","",'Phonics Series 1'!AJ32/10)</f>
        <v/>
      </c>
      <c r="AD32" s="121" t="str">
        <f>IF('Phonics Series 1'!AL32 = "","",'Phonics Series 1'!AL32/11)</f>
        <v/>
      </c>
      <c r="AE32" s="121" t="str">
        <f>IF('Phonics Series 1'!AM32 = "","",'Phonics Series 1'!AM32/11)</f>
        <v/>
      </c>
      <c r="AF32" s="121" t="str">
        <f>IF('Phonics Series 1'!AN32 = "","",'Phonics Series 1'!AN32/9)</f>
        <v/>
      </c>
      <c r="AG32" s="122" t="str">
        <f>IF('Phonics Series 1'!AO32 = "","",'Phonics Series 1'!AO32/10)</f>
        <v/>
      </c>
      <c r="AH32" s="121" t="str">
        <f>IF('Phonics Series 1'!AQ32 = "","",'Phonics Series 1'!AQ32/9)</f>
        <v/>
      </c>
      <c r="AI32" s="121" t="str">
        <f>IF('Phonics Series 1'!AR32 = "","",'Phonics Series 1'!AR32/9)</f>
        <v/>
      </c>
      <c r="AJ32" s="121" t="str">
        <f>IF('Phonics Series 1'!AS32 = "","",'Phonics Series 1'!AR32/9)</f>
        <v/>
      </c>
      <c r="AK32" s="121" t="str">
        <f>IF('Phonics Series 1'!AT32 = "","",'Phonics Series 1'!AT32/7)</f>
        <v/>
      </c>
      <c r="AL32" s="121" t="str">
        <f>IF('Phonics Series 1'!AV32 = "","",'Phonics Series 1'!AV32/9)</f>
        <v/>
      </c>
      <c r="AM32" s="121" t="str">
        <f>IF('Phonics Series 1'!AW32 = "","",'Phonics Series 1'!AW32/9)</f>
        <v/>
      </c>
      <c r="AN32" s="121" t="str">
        <f>IF('Phonics Series 1'!AX32 = "","",'Phonics Series 1'!AX32/9)</f>
        <v/>
      </c>
      <c r="AO32" s="122" t="str">
        <f>IF('Phonics Series 1'!AY32 = "","",'Phonics Series 1'!AY32/7)</f>
        <v/>
      </c>
      <c r="AP32" s="121" t="str">
        <f>IF('Phonics Series 1'!BA32 = "","",'Phonics Series 1'!BA32/21)</f>
        <v/>
      </c>
      <c r="AQ32" s="121" t="str">
        <f>IF('Phonics Series 1'!BB32 = "","",'Phonics Series 1'!BB32/21)</f>
        <v/>
      </c>
      <c r="AR32" s="121" t="str">
        <f>IF('Phonics Series 1'!BC32 = "","",'Phonics Series 1'!BC32/21)</f>
        <v/>
      </c>
      <c r="AS32" s="121" t="str">
        <f>IF('Phonics Series 1'!BD32 = "","",'Phonics Series 1'!BD32/12)</f>
        <v/>
      </c>
      <c r="AT32" s="121" t="str">
        <f>IF('Phonics Series 1'!BF32 = "","",'Phonics Series 1'!BF32/21)</f>
        <v/>
      </c>
      <c r="AU32" s="121" t="str">
        <f>IF('Phonics Series 1'!BG32 = "","",'Phonics Series 1'!BG32/21)</f>
        <v/>
      </c>
      <c r="AV32" s="121" t="str">
        <f>IF('Phonics Series 1'!BH32 = "","",'Phonics Series 1'!BH32/21)</f>
        <v/>
      </c>
      <c r="AW32" s="122" t="str">
        <f>IF('Phonics Series 1'!BI32 = "","",'Phonics Series 1'!BI32/12)</f>
        <v/>
      </c>
      <c r="AX32" s="121" t="str">
        <f>IF('Phonics Series 1'!BK32 = "","",'Phonics Series 1'!BK32/36)</f>
        <v/>
      </c>
      <c r="AY32" s="121" t="str">
        <f>IF('Phonics Series 1'!BL32 = "","",'Phonics Series 1'!BL32/36)</f>
        <v/>
      </c>
      <c r="AZ32" s="121" t="str">
        <f>IF('Phonics Series 1'!BM32 = "","",'Phonics Series 1'!BM32/36)</f>
        <v/>
      </c>
      <c r="BA32" s="121" t="str">
        <f>IF('Phonics Series 1'!BN32 = "","",'Phonics Series 1'!BN32/3)</f>
        <v/>
      </c>
      <c r="BB32" s="121" t="str">
        <f>IF('Phonics Series 1'!BP32 = "","",'Phonics Series 1'!BP32/36)</f>
        <v/>
      </c>
      <c r="BC32" s="121" t="str">
        <f>IF('Phonics Series 1'!BQ32 = "","",'Phonics Series 1'!BQ32/36)</f>
        <v/>
      </c>
      <c r="BD32" s="121" t="str">
        <f>IF('Phonics Series 1'!BR32 = "","",'Phonics Series 1'!BR32/36)</f>
        <v/>
      </c>
      <c r="BE32" s="122" t="str">
        <f>IF('Phonics Series 1'!BS32 = "","",'Phonics Series 1'!BS32/3)</f>
        <v/>
      </c>
    </row>
    <row r="33" spans="1:57" x14ac:dyDescent="0.2">
      <c r="A33" s="36" t="str">
        <f>IF(INPUT!A32 = 0,"", INPUT!A32)</f>
        <v/>
      </c>
      <c r="B33" s="121" t="str">
        <f>IF('Phonics Series 1'!C33 = "","",'Phonics Series 1'!C33/8)</f>
        <v/>
      </c>
      <c r="C33" s="121" t="str">
        <f>IF('Phonics Series 1'!D33 = "","",'Phonics Series 1'!D33/6)</f>
        <v/>
      </c>
      <c r="D33" s="121" t="str">
        <f>IF('Phonics Series 1'!E33 = "","",'Phonics Series 1'!E33/4)</f>
        <v/>
      </c>
      <c r="E33" s="121" t="str">
        <f>IF('Phonics Series 1'!F33 = "","",'Phonics Series 1'!F33/3)</f>
        <v/>
      </c>
      <c r="F33" s="121" t="str">
        <f>IF('Phonics Series 1'!H33 = "","",'Phonics Series 1'!H33/8)</f>
        <v/>
      </c>
      <c r="G33" s="121" t="str">
        <f>IF('Phonics Series 1'!I33 = "","",'Phonics Series 1'!I33/6)</f>
        <v/>
      </c>
      <c r="H33" s="121" t="str">
        <f>IF('Phonics Series 1'!J33 = "","",'Phonics Series 1'!J33/4)</f>
        <v/>
      </c>
      <c r="I33" s="122" t="str">
        <f>IF('Phonics Series 1'!K33 = "","",'Phonics Series 1'!K33/3)</f>
        <v/>
      </c>
      <c r="J33" s="121" t="str">
        <f>IF('Phonics Series 1'!M33 = "","",'Phonics Series 1'!M33/9)</f>
        <v/>
      </c>
      <c r="K33" s="121" t="str">
        <f>IF('Phonics Series 1'!N33 = "","",'Phonics Series 1'!N33/6)</f>
        <v/>
      </c>
      <c r="L33" s="121" t="str">
        <f>IF('Phonics Series 1'!O33 = "","",'Phonics Series 1'!O33/5)</f>
        <v/>
      </c>
      <c r="M33" s="121" t="str">
        <f>IF('Phonics Series 1'!P33 = "","",'Phonics Series 1'!P33/9)</f>
        <v/>
      </c>
      <c r="N33" s="121" t="str">
        <f>IF('Phonics Series 1'!R33 = "","",'Phonics Series 1'!R33/9)</f>
        <v/>
      </c>
      <c r="O33" s="121" t="str">
        <f>IF('Phonics Series 1'!S33 = "","",'Phonics Series 1'!S33/6)</f>
        <v/>
      </c>
      <c r="P33" s="121" t="str">
        <f>IF('Phonics Series 1'!T33 = "","",'Phonics Series 1'!T33/5)</f>
        <v/>
      </c>
      <c r="Q33" s="122" t="str">
        <f>IF('Phonics Series 1'!U33 = "","",'Phonics Series 1'!U33/9)</f>
        <v/>
      </c>
      <c r="R33" s="121" t="str">
        <f>IF('Phonics Series 1'!W33 = "","",'Phonics Series 1'!W33/14)</f>
        <v/>
      </c>
      <c r="S33" s="121" t="str">
        <f>IF('Phonics Series 1'!X33 = "","",'Phonics Series 1'!X33/6)</f>
        <v/>
      </c>
      <c r="T33" s="121" t="str">
        <f>IF('Phonics Series 1'!Y33 = "","",'Phonics Series 1'!Y33/6)</f>
        <v/>
      </c>
      <c r="U33" s="121" t="str">
        <f>IF('Phonics Series 1'!Z33 = "","",'Phonics Series 1'!Z33/6)</f>
        <v/>
      </c>
      <c r="V33" s="121" t="str">
        <f>IF('Phonics Series 1'!AB33 = "","",'Phonics Series 1'!AB33/14)</f>
        <v/>
      </c>
      <c r="W33" s="121" t="str">
        <f>IF('Phonics Series 1'!AC33 = "","",'Phonics Series 1'!AC33/6)</f>
        <v/>
      </c>
      <c r="X33" s="121" t="str">
        <f>IF('Phonics Series 1'!AD33 = "","",'Phonics Series 1'!AD33/6)</f>
        <v/>
      </c>
      <c r="Y33" s="122" t="str">
        <f>IF('Phonics Series 1'!AE33 = "","",'Phonics Series 1'!AE33/6)</f>
        <v/>
      </c>
      <c r="Z33" s="121" t="str">
        <f>IF('Phonics Series 1'!AG33 = "","",'Phonics Series 1'!AG33/11)</f>
        <v/>
      </c>
      <c r="AA33" s="121" t="str">
        <f>IF('Phonics Series 1'!AH33 = "","",'Phonics Series 1'!AH33/11)</f>
        <v/>
      </c>
      <c r="AB33" s="121" t="str">
        <f>IF('Phonics Series 1'!AI33 = "","",'Phonics Series 1'!AI33/9)</f>
        <v/>
      </c>
      <c r="AC33" s="121" t="str">
        <f>IF('Phonics Series 1'!AJ33 = "","",'Phonics Series 1'!AJ33/10)</f>
        <v/>
      </c>
      <c r="AD33" s="121" t="str">
        <f>IF('Phonics Series 1'!AL33 = "","",'Phonics Series 1'!AL33/11)</f>
        <v/>
      </c>
      <c r="AE33" s="121" t="str">
        <f>IF('Phonics Series 1'!AM33 = "","",'Phonics Series 1'!AM33/11)</f>
        <v/>
      </c>
      <c r="AF33" s="121" t="str">
        <f>IF('Phonics Series 1'!AN33 = "","",'Phonics Series 1'!AN33/9)</f>
        <v/>
      </c>
      <c r="AG33" s="122" t="str">
        <f>IF('Phonics Series 1'!AO33 = "","",'Phonics Series 1'!AO33/10)</f>
        <v/>
      </c>
      <c r="AH33" s="121" t="str">
        <f>IF('Phonics Series 1'!AQ33 = "","",'Phonics Series 1'!AQ33/9)</f>
        <v/>
      </c>
      <c r="AI33" s="121" t="str">
        <f>IF('Phonics Series 1'!AR33 = "","",'Phonics Series 1'!AR33/9)</f>
        <v/>
      </c>
      <c r="AJ33" s="121" t="str">
        <f>IF('Phonics Series 1'!AS33 = "","",'Phonics Series 1'!AR33/9)</f>
        <v/>
      </c>
      <c r="AK33" s="121" t="str">
        <f>IF('Phonics Series 1'!AT33 = "","",'Phonics Series 1'!AT33/7)</f>
        <v/>
      </c>
      <c r="AL33" s="121" t="str">
        <f>IF('Phonics Series 1'!AV33 = "","",'Phonics Series 1'!AV33/9)</f>
        <v/>
      </c>
      <c r="AM33" s="121" t="str">
        <f>IF('Phonics Series 1'!AW33 = "","",'Phonics Series 1'!AW33/9)</f>
        <v/>
      </c>
      <c r="AN33" s="121" t="str">
        <f>IF('Phonics Series 1'!AX33 = "","",'Phonics Series 1'!AX33/9)</f>
        <v/>
      </c>
      <c r="AO33" s="122" t="str">
        <f>IF('Phonics Series 1'!AY33 = "","",'Phonics Series 1'!AY33/7)</f>
        <v/>
      </c>
      <c r="AP33" s="121" t="str">
        <f>IF('Phonics Series 1'!BA33 = "","",'Phonics Series 1'!BA33/21)</f>
        <v/>
      </c>
      <c r="AQ33" s="121" t="str">
        <f>IF('Phonics Series 1'!BB33 = "","",'Phonics Series 1'!BB33/21)</f>
        <v/>
      </c>
      <c r="AR33" s="121" t="str">
        <f>IF('Phonics Series 1'!BC33 = "","",'Phonics Series 1'!BC33/21)</f>
        <v/>
      </c>
      <c r="AS33" s="121" t="str">
        <f>IF('Phonics Series 1'!BD33 = "","",'Phonics Series 1'!BD33/12)</f>
        <v/>
      </c>
      <c r="AT33" s="121" t="str">
        <f>IF('Phonics Series 1'!BF33 = "","",'Phonics Series 1'!BF33/21)</f>
        <v/>
      </c>
      <c r="AU33" s="121" t="str">
        <f>IF('Phonics Series 1'!BG33 = "","",'Phonics Series 1'!BG33/21)</f>
        <v/>
      </c>
      <c r="AV33" s="121" t="str">
        <f>IF('Phonics Series 1'!BH33 = "","",'Phonics Series 1'!BH33/21)</f>
        <v/>
      </c>
      <c r="AW33" s="122" t="str">
        <f>IF('Phonics Series 1'!BI33 = "","",'Phonics Series 1'!BI33/12)</f>
        <v/>
      </c>
      <c r="AX33" s="121" t="str">
        <f>IF('Phonics Series 1'!BK33 = "","",'Phonics Series 1'!BK33/36)</f>
        <v/>
      </c>
      <c r="AY33" s="121" t="str">
        <f>IF('Phonics Series 1'!BL33 = "","",'Phonics Series 1'!BL33/36)</f>
        <v/>
      </c>
      <c r="AZ33" s="121" t="str">
        <f>IF('Phonics Series 1'!BM33 = "","",'Phonics Series 1'!BM33/36)</f>
        <v/>
      </c>
      <c r="BA33" s="121" t="str">
        <f>IF('Phonics Series 1'!BN33 = "","",'Phonics Series 1'!BN33/3)</f>
        <v/>
      </c>
      <c r="BB33" s="121" t="str">
        <f>IF('Phonics Series 1'!BP33 = "","",'Phonics Series 1'!BP33/36)</f>
        <v/>
      </c>
      <c r="BC33" s="121" t="str">
        <f>IF('Phonics Series 1'!BQ33 = "","",'Phonics Series 1'!BQ33/36)</f>
        <v/>
      </c>
      <c r="BD33" s="121" t="str">
        <f>IF('Phonics Series 1'!BR33 = "","",'Phonics Series 1'!BR33/36)</f>
        <v/>
      </c>
      <c r="BE33" s="122" t="str">
        <f>IF('Phonics Series 1'!BS33 = "","",'Phonics Series 1'!BS33/3)</f>
        <v/>
      </c>
    </row>
    <row r="34" spans="1:57" x14ac:dyDescent="0.2">
      <c r="A34" s="36" t="str">
        <f>IF(INPUT!A33 = 0,"", INPUT!A33)</f>
        <v/>
      </c>
      <c r="B34" s="121" t="str">
        <f>IF('Phonics Series 1'!C34 = "","",'Phonics Series 1'!C34/8)</f>
        <v/>
      </c>
      <c r="C34" s="121" t="str">
        <f>IF('Phonics Series 1'!D34 = "","",'Phonics Series 1'!D34/6)</f>
        <v/>
      </c>
      <c r="D34" s="121" t="str">
        <f>IF('Phonics Series 1'!E34 = "","",'Phonics Series 1'!E34/4)</f>
        <v/>
      </c>
      <c r="E34" s="121" t="str">
        <f>IF('Phonics Series 1'!F34 = "","",'Phonics Series 1'!F34/3)</f>
        <v/>
      </c>
      <c r="F34" s="121" t="str">
        <f>IF('Phonics Series 1'!H34 = "","",'Phonics Series 1'!H34/8)</f>
        <v/>
      </c>
      <c r="G34" s="121" t="str">
        <f>IF('Phonics Series 1'!I34 = "","",'Phonics Series 1'!I34/6)</f>
        <v/>
      </c>
      <c r="H34" s="121" t="str">
        <f>IF('Phonics Series 1'!J34 = "","",'Phonics Series 1'!J34/4)</f>
        <v/>
      </c>
      <c r="I34" s="122" t="str">
        <f>IF('Phonics Series 1'!K34 = "","",'Phonics Series 1'!K34/3)</f>
        <v/>
      </c>
      <c r="J34" s="121" t="str">
        <f>IF('Phonics Series 1'!M34 = "","",'Phonics Series 1'!M34/9)</f>
        <v/>
      </c>
      <c r="K34" s="121" t="str">
        <f>IF('Phonics Series 1'!N34 = "","",'Phonics Series 1'!N34/6)</f>
        <v/>
      </c>
      <c r="L34" s="121" t="str">
        <f>IF('Phonics Series 1'!O34 = "","",'Phonics Series 1'!O34/5)</f>
        <v/>
      </c>
      <c r="M34" s="121" t="str">
        <f>IF('Phonics Series 1'!P34 = "","",'Phonics Series 1'!P34/9)</f>
        <v/>
      </c>
      <c r="N34" s="121" t="str">
        <f>IF('Phonics Series 1'!R34 = "","",'Phonics Series 1'!R34/9)</f>
        <v/>
      </c>
      <c r="O34" s="121" t="str">
        <f>IF('Phonics Series 1'!S34 = "","",'Phonics Series 1'!S34/6)</f>
        <v/>
      </c>
      <c r="P34" s="121" t="str">
        <f>IF('Phonics Series 1'!T34 = "","",'Phonics Series 1'!T34/5)</f>
        <v/>
      </c>
      <c r="Q34" s="122" t="str">
        <f>IF('Phonics Series 1'!U34 = "","",'Phonics Series 1'!U34/9)</f>
        <v/>
      </c>
      <c r="R34" s="121" t="str">
        <f>IF('Phonics Series 1'!W34 = "","",'Phonics Series 1'!W34/14)</f>
        <v/>
      </c>
      <c r="S34" s="121" t="str">
        <f>IF('Phonics Series 1'!X34 = "","",'Phonics Series 1'!X34/6)</f>
        <v/>
      </c>
      <c r="T34" s="121" t="str">
        <f>IF('Phonics Series 1'!Y34 = "","",'Phonics Series 1'!Y34/6)</f>
        <v/>
      </c>
      <c r="U34" s="121" t="str">
        <f>IF('Phonics Series 1'!Z34 = "","",'Phonics Series 1'!Z34/6)</f>
        <v/>
      </c>
      <c r="V34" s="121" t="str">
        <f>IF('Phonics Series 1'!AB34 = "","",'Phonics Series 1'!AB34/14)</f>
        <v/>
      </c>
      <c r="W34" s="121" t="str">
        <f>IF('Phonics Series 1'!AC34 = "","",'Phonics Series 1'!AC34/6)</f>
        <v/>
      </c>
      <c r="X34" s="121" t="str">
        <f>IF('Phonics Series 1'!AD34 = "","",'Phonics Series 1'!AD34/6)</f>
        <v/>
      </c>
      <c r="Y34" s="122" t="str">
        <f>IF('Phonics Series 1'!AE34 = "","",'Phonics Series 1'!AE34/6)</f>
        <v/>
      </c>
      <c r="Z34" s="121" t="str">
        <f>IF('Phonics Series 1'!AG34 = "","",'Phonics Series 1'!AG34/11)</f>
        <v/>
      </c>
      <c r="AA34" s="121" t="str">
        <f>IF('Phonics Series 1'!AH34 = "","",'Phonics Series 1'!AH34/11)</f>
        <v/>
      </c>
      <c r="AB34" s="121" t="str">
        <f>IF('Phonics Series 1'!AI34 = "","",'Phonics Series 1'!AI34/9)</f>
        <v/>
      </c>
      <c r="AC34" s="121" t="str">
        <f>IF('Phonics Series 1'!AJ34 = "","",'Phonics Series 1'!AJ34/10)</f>
        <v/>
      </c>
      <c r="AD34" s="121" t="str">
        <f>IF('Phonics Series 1'!AL34 = "","",'Phonics Series 1'!AL34/11)</f>
        <v/>
      </c>
      <c r="AE34" s="121" t="str">
        <f>IF('Phonics Series 1'!AM34 = "","",'Phonics Series 1'!AM34/11)</f>
        <v/>
      </c>
      <c r="AF34" s="121" t="str">
        <f>IF('Phonics Series 1'!AN34 = "","",'Phonics Series 1'!AN34/9)</f>
        <v/>
      </c>
      <c r="AG34" s="122" t="str">
        <f>IF('Phonics Series 1'!AO34 = "","",'Phonics Series 1'!AO34/10)</f>
        <v/>
      </c>
      <c r="AH34" s="121" t="str">
        <f>IF('Phonics Series 1'!AQ34 = "","",'Phonics Series 1'!AQ34/9)</f>
        <v/>
      </c>
      <c r="AI34" s="121" t="str">
        <f>IF('Phonics Series 1'!AR34 = "","",'Phonics Series 1'!AR34/9)</f>
        <v/>
      </c>
      <c r="AJ34" s="121" t="str">
        <f>IF('Phonics Series 1'!AS34 = "","",'Phonics Series 1'!AR34/9)</f>
        <v/>
      </c>
      <c r="AK34" s="121" t="str">
        <f>IF('Phonics Series 1'!AT34 = "","",'Phonics Series 1'!AT34/7)</f>
        <v/>
      </c>
      <c r="AL34" s="121" t="str">
        <f>IF('Phonics Series 1'!AV34 = "","",'Phonics Series 1'!AV34/9)</f>
        <v/>
      </c>
      <c r="AM34" s="121" t="str">
        <f>IF('Phonics Series 1'!AW34 = "","",'Phonics Series 1'!AW34/9)</f>
        <v/>
      </c>
      <c r="AN34" s="121" t="str">
        <f>IF('Phonics Series 1'!AX34 = "","",'Phonics Series 1'!AX34/9)</f>
        <v/>
      </c>
      <c r="AO34" s="122" t="str">
        <f>IF('Phonics Series 1'!AY34 = "","",'Phonics Series 1'!AY34/7)</f>
        <v/>
      </c>
      <c r="AP34" s="121" t="str">
        <f>IF('Phonics Series 1'!BA34 = "","",'Phonics Series 1'!BA34/21)</f>
        <v/>
      </c>
      <c r="AQ34" s="121" t="str">
        <f>IF('Phonics Series 1'!BB34 = "","",'Phonics Series 1'!BB34/21)</f>
        <v/>
      </c>
      <c r="AR34" s="121" t="str">
        <f>IF('Phonics Series 1'!BC34 = "","",'Phonics Series 1'!BC34/21)</f>
        <v/>
      </c>
      <c r="AS34" s="121" t="str">
        <f>IF('Phonics Series 1'!BD34 = "","",'Phonics Series 1'!BD34/12)</f>
        <v/>
      </c>
      <c r="AT34" s="121" t="str">
        <f>IF('Phonics Series 1'!BF34 = "","",'Phonics Series 1'!BF34/21)</f>
        <v/>
      </c>
      <c r="AU34" s="121" t="str">
        <f>IF('Phonics Series 1'!BG34 = "","",'Phonics Series 1'!BG34/21)</f>
        <v/>
      </c>
      <c r="AV34" s="121" t="str">
        <f>IF('Phonics Series 1'!BH34 = "","",'Phonics Series 1'!BH34/21)</f>
        <v/>
      </c>
      <c r="AW34" s="122" t="str">
        <f>IF('Phonics Series 1'!BI34 = "","",'Phonics Series 1'!BI34/12)</f>
        <v/>
      </c>
      <c r="AX34" s="121" t="str">
        <f>IF('Phonics Series 1'!BK34 = "","",'Phonics Series 1'!BK34/36)</f>
        <v/>
      </c>
      <c r="AY34" s="121" t="str">
        <f>IF('Phonics Series 1'!BL34 = "","",'Phonics Series 1'!BL34/36)</f>
        <v/>
      </c>
      <c r="AZ34" s="121" t="str">
        <f>IF('Phonics Series 1'!BM34 = "","",'Phonics Series 1'!BM34/36)</f>
        <v/>
      </c>
      <c r="BA34" s="121" t="str">
        <f>IF('Phonics Series 1'!BN34 = "","",'Phonics Series 1'!BN34/3)</f>
        <v/>
      </c>
      <c r="BB34" s="121" t="str">
        <f>IF('Phonics Series 1'!BP34 = "","",'Phonics Series 1'!BP34/36)</f>
        <v/>
      </c>
      <c r="BC34" s="121" t="str">
        <f>IF('Phonics Series 1'!BQ34 = "","",'Phonics Series 1'!BQ34/36)</f>
        <v/>
      </c>
      <c r="BD34" s="121" t="str">
        <f>IF('Phonics Series 1'!BR34 = "","",'Phonics Series 1'!BR34/36)</f>
        <v/>
      </c>
      <c r="BE34" s="122" t="str">
        <f>IF('Phonics Series 1'!BS34 = "","",'Phonics Series 1'!BS34/3)</f>
        <v/>
      </c>
    </row>
    <row r="35" spans="1:57" x14ac:dyDescent="0.2">
      <c r="A35" s="36" t="str">
        <f>IF(INPUT!A34 = 0,"", INPUT!A34)</f>
        <v/>
      </c>
      <c r="B35" s="121" t="str">
        <f>IF('Phonics Series 1'!C35 = "","",'Phonics Series 1'!C35/8)</f>
        <v/>
      </c>
      <c r="C35" s="121" t="str">
        <f>IF('Phonics Series 1'!D35 = "","",'Phonics Series 1'!D35/6)</f>
        <v/>
      </c>
      <c r="D35" s="121" t="str">
        <f>IF('Phonics Series 1'!E35 = "","",'Phonics Series 1'!E35/4)</f>
        <v/>
      </c>
      <c r="E35" s="121" t="str">
        <f>IF('Phonics Series 1'!F35 = "","",'Phonics Series 1'!F35/3)</f>
        <v/>
      </c>
      <c r="F35" s="121" t="str">
        <f>IF('Phonics Series 1'!H35 = "","",'Phonics Series 1'!H35/8)</f>
        <v/>
      </c>
      <c r="G35" s="121" t="str">
        <f>IF('Phonics Series 1'!I35 = "","",'Phonics Series 1'!I35/6)</f>
        <v/>
      </c>
      <c r="H35" s="121" t="str">
        <f>IF('Phonics Series 1'!J35 = "","",'Phonics Series 1'!J35/4)</f>
        <v/>
      </c>
      <c r="I35" s="122" t="str">
        <f>IF('Phonics Series 1'!K35 = "","",'Phonics Series 1'!K35/3)</f>
        <v/>
      </c>
      <c r="J35" s="121" t="str">
        <f>IF('Phonics Series 1'!M35 = "","",'Phonics Series 1'!M35/9)</f>
        <v/>
      </c>
      <c r="K35" s="121" t="str">
        <f>IF('Phonics Series 1'!N35 = "","",'Phonics Series 1'!N35/6)</f>
        <v/>
      </c>
      <c r="L35" s="121" t="str">
        <f>IF('Phonics Series 1'!O35 = "","",'Phonics Series 1'!O35/5)</f>
        <v/>
      </c>
      <c r="M35" s="121" t="str">
        <f>IF('Phonics Series 1'!P35 = "","",'Phonics Series 1'!P35/9)</f>
        <v/>
      </c>
      <c r="N35" s="121" t="str">
        <f>IF('Phonics Series 1'!R35 = "","",'Phonics Series 1'!R35/9)</f>
        <v/>
      </c>
      <c r="O35" s="121" t="str">
        <f>IF('Phonics Series 1'!S35 = "","",'Phonics Series 1'!S35/6)</f>
        <v/>
      </c>
      <c r="P35" s="121" t="str">
        <f>IF('Phonics Series 1'!T35 = "","",'Phonics Series 1'!T35/5)</f>
        <v/>
      </c>
      <c r="Q35" s="122" t="str">
        <f>IF('Phonics Series 1'!U35 = "","",'Phonics Series 1'!U35/9)</f>
        <v/>
      </c>
      <c r="R35" s="121" t="str">
        <f>IF('Phonics Series 1'!W35 = "","",'Phonics Series 1'!W35/14)</f>
        <v/>
      </c>
      <c r="S35" s="121" t="str">
        <f>IF('Phonics Series 1'!X35 = "","",'Phonics Series 1'!X35/6)</f>
        <v/>
      </c>
      <c r="T35" s="121" t="str">
        <f>IF('Phonics Series 1'!Y35 = "","",'Phonics Series 1'!Y35/6)</f>
        <v/>
      </c>
      <c r="U35" s="121" t="str">
        <f>IF('Phonics Series 1'!Z35 = "","",'Phonics Series 1'!Z35/6)</f>
        <v/>
      </c>
      <c r="V35" s="121" t="str">
        <f>IF('Phonics Series 1'!AB35 = "","",'Phonics Series 1'!AB35/14)</f>
        <v/>
      </c>
      <c r="W35" s="121" t="str">
        <f>IF('Phonics Series 1'!AC35 = "","",'Phonics Series 1'!AC35/6)</f>
        <v/>
      </c>
      <c r="X35" s="121" t="str">
        <f>IF('Phonics Series 1'!AD35 = "","",'Phonics Series 1'!AD35/6)</f>
        <v/>
      </c>
      <c r="Y35" s="122" t="str">
        <f>IF('Phonics Series 1'!AE35 = "","",'Phonics Series 1'!AE35/6)</f>
        <v/>
      </c>
      <c r="Z35" s="121" t="str">
        <f>IF('Phonics Series 1'!AG35 = "","",'Phonics Series 1'!AG35/11)</f>
        <v/>
      </c>
      <c r="AA35" s="121" t="str">
        <f>IF('Phonics Series 1'!AH35 = "","",'Phonics Series 1'!AH35/11)</f>
        <v/>
      </c>
      <c r="AB35" s="121" t="str">
        <f>IF('Phonics Series 1'!AI35 = "","",'Phonics Series 1'!AI35/9)</f>
        <v/>
      </c>
      <c r="AC35" s="121" t="str">
        <f>IF('Phonics Series 1'!AJ35 = "","",'Phonics Series 1'!AJ35/10)</f>
        <v/>
      </c>
      <c r="AD35" s="121" t="str">
        <f>IF('Phonics Series 1'!AL35 = "","",'Phonics Series 1'!AL35/11)</f>
        <v/>
      </c>
      <c r="AE35" s="121" t="str">
        <f>IF('Phonics Series 1'!AM35 = "","",'Phonics Series 1'!AM35/11)</f>
        <v/>
      </c>
      <c r="AF35" s="121" t="str">
        <f>IF('Phonics Series 1'!AN35 = "","",'Phonics Series 1'!AN35/9)</f>
        <v/>
      </c>
      <c r="AG35" s="122" t="str">
        <f>IF('Phonics Series 1'!AO35 = "","",'Phonics Series 1'!AO35/10)</f>
        <v/>
      </c>
      <c r="AH35" s="121" t="str">
        <f>IF('Phonics Series 1'!AQ35 = "","",'Phonics Series 1'!AQ35/9)</f>
        <v/>
      </c>
      <c r="AI35" s="121" t="str">
        <f>IF('Phonics Series 1'!AR35 = "","",'Phonics Series 1'!AR35/9)</f>
        <v/>
      </c>
      <c r="AJ35" s="121" t="str">
        <f>IF('Phonics Series 1'!AS35 = "","",'Phonics Series 1'!AR35/9)</f>
        <v/>
      </c>
      <c r="AK35" s="121" t="str">
        <f>IF('Phonics Series 1'!AT35 = "","",'Phonics Series 1'!AT35/7)</f>
        <v/>
      </c>
      <c r="AL35" s="121" t="str">
        <f>IF('Phonics Series 1'!AV35 = "","",'Phonics Series 1'!AV35/9)</f>
        <v/>
      </c>
      <c r="AM35" s="121" t="str">
        <f>IF('Phonics Series 1'!AW35 = "","",'Phonics Series 1'!AW35/9)</f>
        <v/>
      </c>
      <c r="AN35" s="121" t="str">
        <f>IF('Phonics Series 1'!AX35 = "","",'Phonics Series 1'!AX35/9)</f>
        <v/>
      </c>
      <c r="AO35" s="122" t="str">
        <f>IF('Phonics Series 1'!AY35 = "","",'Phonics Series 1'!AY35/7)</f>
        <v/>
      </c>
      <c r="AP35" s="121" t="str">
        <f>IF('Phonics Series 1'!BA35 = "","",'Phonics Series 1'!BA35/21)</f>
        <v/>
      </c>
      <c r="AQ35" s="121" t="str">
        <f>IF('Phonics Series 1'!BB35 = "","",'Phonics Series 1'!BB35/21)</f>
        <v/>
      </c>
      <c r="AR35" s="121" t="str">
        <f>IF('Phonics Series 1'!BC35 = "","",'Phonics Series 1'!BC35/21)</f>
        <v/>
      </c>
      <c r="AS35" s="121" t="str">
        <f>IF('Phonics Series 1'!BD35 = "","",'Phonics Series 1'!BD35/12)</f>
        <v/>
      </c>
      <c r="AT35" s="121" t="str">
        <f>IF('Phonics Series 1'!BF35 = "","",'Phonics Series 1'!BF35/21)</f>
        <v/>
      </c>
      <c r="AU35" s="121" t="str">
        <f>IF('Phonics Series 1'!BG35 = "","",'Phonics Series 1'!BG35/21)</f>
        <v/>
      </c>
      <c r="AV35" s="121" t="str">
        <f>IF('Phonics Series 1'!BH35 = "","",'Phonics Series 1'!BH35/21)</f>
        <v/>
      </c>
      <c r="AW35" s="122" t="str">
        <f>IF('Phonics Series 1'!BI35 = "","",'Phonics Series 1'!BI35/12)</f>
        <v/>
      </c>
      <c r="AX35" s="121" t="str">
        <f>IF('Phonics Series 1'!BK35 = "","",'Phonics Series 1'!BK35/36)</f>
        <v/>
      </c>
      <c r="AY35" s="121" t="str">
        <f>IF('Phonics Series 1'!BL35 = "","",'Phonics Series 1'!BL35/36)</f>
        <v/>
      </c>
      <c r="AZ35" s="121" t="str">
        <f>IF('Phonics Series 1'!BM35 = "","",'Phonics Series 1'!BM35/36)</f>
        <v/>
      </c>
      <c r="BA35" s="121" t="str">
        <f>IF('Phonics Series 1'!BN35 = "","",'Phonics Series 1'!BN35/3)</f>
        <v/>
      </c>
      <c r="BB35" s="121" t="str">
        <f>IF('Phonics Series 1'!BP35 = "","",'Phonics Series 1'!BP35/36)</f>
        <v/>
      </c>
      <c r="BC35" s="121" t="str">
        <f>IF('Phonics Series 1'!BQ35 = "","",'Phonics Series 1'!BQ35/36)</f>
        <v/>
      </c>
      <c r="BD35" s="121" t="str">
        <f>IF('Phonics Series 1'!BR35 = "","",'Phonics Series 1'!BR35/36)</f>
        <v/>
      </c>
      <c r="BE35" s="122" t="str">
        <f>IF('Phonics Series 1'!BS35 = "","",'Phonics Series 1'!BS35/3)</f>
        <v/>
      </c>
    </row>
    <row r="36" spans="1:57" x14ac:dyDescent="0.2">
      <c r="A36" s="36" t="str">
        <f>IF(INPUT!A35 = 0,"", INPUT!A35)</f>
        <v/>
      </c>
      <c r="B36" s="121" t="str">
        <f>IF('Phonics Series 1'!C36 = "","",'Phonics Series 1'!C36/8)</f>
        <v/>
      </c>
      <c r="C36" s="121" t="str">
        <f>IF('Phonics Series 1'!D36 = "","",'Phonics Series 1'!D36/6)</f>
        <v/>
      </c>
      <c r="D36" s="121" t="str">
        <f>IF('Phonics Series 1'!E36 = "","",'Phonics Series 1'!E36/4)</f>
        <v/>
      </c>
      <c r="E36" s="121" t="str">
        <f>IF('Phonics Series 1'!F36 = "","",'Phonics Series 1'!F36/3)</f>
        <v/>
      </c>
      <c r="F36" s="121" t="str">
        <f>IF('Phonics Series 1'!H36 = "","",'Phonics Series 1'!H36/8)</f>
        <v/>
      </c>
      <c r="G36" s="121" t="str">
        <f>IF('Phonics Series 1'!I36 = "","",'Phonics Series 1'!I36/6)</f>
        <v/>
      </c>
      <c r="H36" s="121" t="str">
        <f>IF('Phonics Series 1'!J36 = "","",'Phonics Series 1'!J36/4)</f>
        <v/>
      </c>
      <c r="I36" s="122" t="str">
        <f>IF('Phonics Series 1'!K36 = "","",'Phonics Series 1'!K36/3)</f>
        <v/>
      </c>
      <c r="J36" s="121" t="str">
        <f>IF('Phonics Series 1'!M36 = "","",'Phonics Series 1'!M36/9)</f>
        <v/>
      </c>
      <c r="K36" s="121" t="str">
        <f>IF('Phonics Series 1'!N36 = "","",'Phonics Series 1'!N36/6)</f>
        <v/>
      </c>
      <c r="L36" s="121" t="str">
        <f>IF('Phonics Series 1'!O36 = "","",'Phonics Series 1'!O36/5)</f>
        <v/>
      </c>
      <c r="M36" s="121" t="str">
        <f>IF('Phonics Series 1'!P36 = "","",'Phonics Series 1'!P36/9)</f>
        <v/>
      </c>
      <c r="N36" s="121" t="str">
        <f>IF('Phonics Series 1'!R36 = "","",'Phonics Series 1'!R36/9)</f>
        <v/>
      </c>
      <c r="O36" s="121" t="str">
        <f>IF('Phonics Series 1'!S36 = "","",'Phonics Series 1'!S36/6)</f>
        <v/>
      </c>
      <c r="P36" s="121" t="str">
        <f>IF('Phonics Series 1'!T36 = "","",'Phonics Series 1'!T36/5)</f>
        <v/>
      </c>
      <c r="Q36" s="122" t="str">
        <f>IF('Phonics Series 1'!U36 = "","",'Phonics Series 1'!U36/9)</f>
        <v/>
      </c>
      <c r="R36" s="121" t="str">
        <f>IF('Phonics Series 1'!W36 = "","",'Phonics Series 1'!W36/14)</f>
        <v/>
      </c>
      <c r="S36" s="121" t="str">
        <f>IF('Phonics Series 1'!X36 = "","",'Phonics Series 1'!X36/6)</f>
        <v/>
      </c>
      <c r="T36" s="121" t="str">
        <f>IF('Phonics Series 1'!Y36 = "","",'Phonics Series 1'!Y36/6)</f>
        <v/>
      </c>
      <c r="U36" s="121" t="str">
        <f>IF('Phonics Series 1'!Z36 = "","",'Phonics Series 1'!Z36/6)</f>
        <v/>
      </c>
      <c r="V36" s="121" t="str">
        <f>IF('Phonics Series 1'!AB36 = "","",'Phonics Series 1'!AB36/14)</f>
        <v/>
      </c>
      <c r="W36" s="121" t="str">
        <f>IF('Phonics Series 1'!AC36 = "","",'Phonics Series 1'!AC36/6)</f>
        <v/>
      </c>
      <c r="X36" s="121" t="str">
        <f>IF('Phonics Series 1'!AD36 = "","",'Phonics Series 1'!AD36/6)</f>
        <v/>
      </c>
      <c r="Y36" s="122" t="str">
        <f>IF('Phonics Series 1'!AE36 = "","",'Phonics Series 1'!AE36/6)</f>
        <v/>
      </c>
      <c r="Z36" s="121" t="str">
        <f>IF('Phonics Series 1'!AG36 = "","",'Phonics Series 1'!AG36/11)</f>
        <v/>
      </c>
      <c r="AA36" s="121" t="str">
        <f>IF('Phonics Series 1'!AH36 = "","",'Phonics Series 1'!AH36/11)</f>
        <v/>
      </c>
      <c r="AB36" s="121" t="str">
        <f>IF('Phonics Series 1'!AI36 = "","",'Phonics Series 1'!AI36/9)</f>
        <v/>
      </c>
      <c r="AC36" s="121" t="str">
        <f>IF('Phonics Series 1'!AJ36 = "","",'Phonics Series 1'!AJ36/10)</f>
        <v/>
      </c>
      <c r="AD36" s="121" t="str">
        <f>IF('Phonics Series 1'!AL36 = "","",'Phonics Series 1'!AL36/11)</f>
        <v/>
      </c>
      <c r="AE36" s="121" t="str">
        <f>IF('Phonics Series 1'!AM36 = "","",'Phonics Series 1'!AM36/11)</f>
        <v/>
      </c>
      <c r="AF36" s="121" t="str">
        <f>IF('Phonics Series 1'!AN36 = "","",'Phonics Series 1'!AN36/9)</f>
        <v/>
      </c>
      <c r="AG36" s="122" t="str">
        <f>IF('Phonics Series 1'!AO36 = "","",'Phonics Series 1'!AO36/10)</f>
        <v/>
      </c>
      <c r="AH36" s="121" t="str">
        <f>IF('Phonics Series 1'!AQ36 = "","",'Phonics Series 1'!AQ36/9)</f>
        <v/>
      </c>
      <c r="AI36" s="121" t="str">
        <f>IF('Phonics Series 1'!AR36 = "","",'Phonics Series 1'!AR36/9)</f>
        <v/>
      </c>
      <c r="AJ36" s="121" t="str">
        <f>IF('Phonics Series 1'!AS36 = "","",'Phonics Series 1'!AR36/9)</f>
        <v/>
      </c>
      <c r="AK36" s="121" t="str">
        <f>IF('Phonics Series 1'!AT36 = "","",'Phonics Series 1'!AT36/7)</f>
        <v/>
      </c>
      <c r="AL36" s="121" t="str">
        <f>IF('Phonics Series 1'!AV36 = "","",'Phonics Series 1'!AV36/9)</f>
        <v/>
      </c>
      <c r="AM36" s="121" t="str">
        <f>IF('Phonics Series 1'!AW36 = "","",'Phonics Series 1'!AW36/9)</f>
        <v/>
      </c>
      <c r="AN36" s="121" t="str">
        <f>IF('Phonics Series 1'!AX36 = "","",'Phonics Series 1'!AX36/9)</f>
        <v/>
      </c>
      <c r="AO36" s="122" t="str">
        <f>IF('Phonics Series 1'!AY36 = "","",'Phonics Series 1'!AY36/7)</f>
        <v/>
      </c>
      <c r="AP36" s="121" t="str">
        <f>IF('Phonics Series 1'!BA36 = "","",'Phonics Series 1'!BA36/21)</f>
        <v/>
      </c>
      <c r="AQ36" s="121" t="str">
        <f>IF('Phonics Series 1'!BB36 = "","",'Phonics Series 1'!BB36/21)</f>
        <v/>
      </c>
      <c r="AR36" s="121" t="str">
        <f>IF('Phonics Series 1'!BC36 = "","",'Phonics Series 1'!BC36/21)</f>
        <v/>
      </c>
      <c r="AS36" s="121" t="str">
        <f>IF('Phonics Series 1'!BD36 = "","",'Phonics Series 1'!BD36/12)</f>
        <v/>
      </c>
      <c r="AT36" s="121" t="str">
        <f>IF('Phonics Series 1'!BF36 = "","",'Phonics Series 1'!BF36/21)</f>
        <v/>
      </c>
      <c r="AU36" s="121" t="str">
        <f>IF('Phonics Series 1'!BG36 = "","",'Phonics Series 1'!BG36/21)</f>
        <v/>
      </c>
      <c r="AV36" s="121" t="str">
        <f>IF('Phonics Series 1'!BH36 = "","",'Phonics Series 1'!BH36/21)</f>
        <v/>
      </c>
      <c r="AW36" s="122" t="str">
        <f>IF('Phonics Series 1'!BI36 = "","",'Phonics Series 1'!BI36/12)</f>
        <v/>
      </c>
      <c r="AX36" s="121" t="str">
        <f>IF('Phonics Series 1'!BK36 = "","",'Phonics Series 1'!BK36/36)</f>
        <v/>
      </c>
      <c r="AY36" s="121" t="str">
        <f>IF('Phonics Series 1'!BL36 = "","",'Phonics Series 1'!BL36/36)</f>
        <v/>
      </c>
      <c r="AZ36" s="121" t="str">
        <f>IF('Phonics Series 1'!BM36 = "","",'Phonics Series 1'!BM36/36)</f>
        <v/>
      </c>
      <c r="BA36" s="121" t="str">
        <f>IF('Phonics Series 1'!BN36 = "","",'Phonics Series 1'!BN36/3)</f>
        <v/>
      </c>
      <c r="BB36" s="121" t="str">
        <f>IF('Phonics Series 1'!BP36 = "","",'Phonics Series 1'!BP36/36)</f>
        <v/>
      </c>
      <c r="BC36" s="121" t="str">
        <f>IF('Phonics Series 1'!BQ36 = "","",'Phonics Series 1'!BQ36/36)</f>
        <v/>
      </c>
      <c r="BD36" s="121" t="str">
        <f>IF('Phonics Series 1'!BR36 = "","",'Phonics Series 1'!BR36/36)</f>
        <v/>
      </c>
      <c r="BE36" s="122" t="str">
        <f>IF('Phonics Series 1'!BS36 = "","",'Phonics Series 1'!BS36/3)</f>
        <v/>
      </c>
    </row>
    <row r="37" spans="1:57" x14ac:dyDescent="0.2">
      <c r="A37" s="36" t="str">
        <f>IF(INPUT!A36 = 0,"", INPUT!A36)</f>
        <v/>
      </c>
      <c r="B37" s="121" t="str">
        <f>IF('Phonics Series 1'!C37 = "","",'Phonics Series 1'!C37/8)</f>
        <v/>
      </c>
      <c r="C37" s="121" t="str">
        <f>IF('Phonics Series 1'!D37 = "","",'Phonics Series 1'!D37/6)</f>
        <v/>
      </c>
      <c r="D37" s="121" t="str">
        <f>IF('Phonics Series 1'!E37 = "","",'Phonics Series 1'!E37/4)</f>
        <v/>
      </c>
      <c r="E37" s="121" t="str">
        <f>IF('Phonics Series 1'!F37 = "","",'Phonics Series 1'!F37/3)</f>
        <v/>
      </c>
      <c r="F37" s="121" t="str">
        <f>IF('Phonics Series 1'!H37 = "","",'Phonics Series 1'!H37/8)</f>
        <v/>
      </c>
      <c r="G37" s="121" t="str">
        <f>IF('Phonics Series 1'!I37 = "","",'Phonics Series 1'!I37/6)</f>
        <v/>
      </c>
      <c r="H37" s="121" t="str">
        <f>IF('Phonics Series 1'!J37 = "","",'Phonics Series 1'!J37/4)</f>
        <v/>
      </c>
      <c r="I37" s="122" t="str">
        <f>IF('Phonics Series 1'!K37 = "","",'Phonics Series 1'!K37/3)</f>
        <v/>
      </c>
      <c r="J37" s="121" t="str">
        <f>IF('Phonics Series 1'!M37 = "","",'Phonics Series 1'!M37/9)</f>
        <v/>
      </c>
      <c r="K37" s="121" t="str">
        <f>IF('Phonics Series 1'!N37 = "","",'Phonics Series 1'!N37/6)</f>
        <v/>
      </c>
      <c r="L37" s="121" t="str">
        <f>IF('Phonics Series 1'!O37 = "","",'Phonics Series 1'!O37/5)</f>
        <v/>
      </c>
      <c r="M37" s="121" t="str">
        <f>IF('Phonics Series 1'!P37 = "","",'Phonics Series 1'!P37/9)</f>
        <v/>
      </c>
      <c r="N37" s="121" t="str">
        <f>IF('Phonics Series 1'!R37 = "","",'Phonics Series 1'!R37/9)</f>
        <v/>
      </c>
      <c r="O37" s="121" t="str">
        <f>IF('Phonics Series 1'!S37 = "","",'Phonics Series 1'!S37/6)</f>
        <v/>
      </c>
      <c r="P37" s="121" t="str">
        <f>IF('Phonics Series 1'!T37 = "","",'Phonics Series 1'!T37/5)</f>
        <v/>
      </c>
      <c r="Q37" s="122" t="str">
        <f>IF('Phonics Series 1'!U37 = "","",'Phonics Series 1'!U37/9)</f>
        <v/>
      </c>
      <c r="R37" s="121" t="str">
        <f>IF('Phonics Series 1'!W37 = "","",'Phonics Series 1'!W37/14)</f>
        <v/>
      </c>
      <c r="S37" s="121" t="str">
        <f>IF('Phonics Series 1'!X37 = "","",'Phonics Series 1'!X37/6)</f>
        <v/>
      </c>
      <c r="T37" s="121" t="str">
        <f>IF('Phonics Series 1'!Y37 = "","",'Phonics Series 1'!Y37/6)</f>
        <v/>
      </c>
      <c r="U37" s="121" t="str">
        <f>IF('Phonics Series 1'!Z37 = "","",'Phonics Series 1'!Z37/6)</f>
        <v/>
      </c>
      <c r="V37" s="121" t="str">
        <f>IF('Phonics Series 1'!AB37 = "","",'Phonics Series 1'!AB37/14)</f>
        <v/>
      </c>
      <c r="W37" s="121" t="str">
        <f>IF('Phonics Series 1'!AC37 = "","",'Phonics Series 1'!AC37/6)</f>
        <v/>
      </c>
      <c r="X37" s="121" t="str">
        <f>IF('Phonics Series 1'!AD37 = "","",'Phonics Series 1'!AD37/6)</f>
        <v/>
      </c>
      <c r="Y37" s="122" t="str">
        <f>IF('Phonics Series 1'!AE37 = "","",'Phonics Series 1'!AE37/6)</f>
        <v/>
      </c>
      <c r="Z37" s="121" t="str">
        <f>IF('Phonics Series 1'!AG37 = "","",'Phonics Series 1'!AG37/11)</f>
        <v/>
      </c>
      <c r="AA37" s="121" t="str">
        <f>IF('Phonics Series 1'!AH37 = "","",'Phonics Series 1'!AH37/11)</f>
        <v/>
      </c>
      <c r="AB37" s="121" t="str">
        <f>IF('Phonics Series 1'!AI37 = "","",'Phonics Series 1'!AI37/9)</f>
        <v/>
      </c>
      <c r="AC37" s="121" t="str">
        <f>IF('Phonics Series 1'!AJ37 = "","",'Phonics Series 1'!AJ37/10)</f>
        <v/>
      </c>
      <c r="AD37" s="121" t="str">
        <f>IF('Phonics Series 1'!AL37 = "","",'Phonics Series 1'!AL37/11)</f>
        <v/>
      </c>
      <c r="AE37" s="121" t="str">
        <f>IF('Phonics Series 1'!AM37 = "","",'Phonics Series 1'!AM37/11)</f>
        <v/>
      </c>
      <c r="AF37" s="121" t="str">
        <f>IF('Phonics Series 1'!AN37 = "","",'Phonics Series 1'!AN37/9)</f>
        <v/>
      </c>
      <c r="AG37" s="122" t="str">
        <f>IF('Phonics Series 1'!AO37 = "","",'Phonics Series 1'!AO37/10)</f>
        <v/>
      </c>
      <c r="AH37" s="121" t="str">
        <f>IF('Phonics Series 1'!AQ37 = "","",'Phonics Series 1'!AQ37/9)</f>
        <v/>
      </c>
      <c r="AI37" s="121" t="str">
        <f>IF('Phonics Series 1'!AR37 = "","",'Phonics Series 1'!AR37/9)</f>
        <v/>
      </c>
      <c r="AJ37" s="121" t="str">
        <f>IF('Phonics Series 1'!AS37 = "","",'Phonics Series 1'!AR37/9)</f>
        <v/>
      </c>
      <c r="AK37" s="121" t="str">
        <f>IF('Phonics Series 1'!AT37 = "","",'Phonics Series 1'!AT37/7)</f>
        <v/>
      </c>
      <c r="AL37" s="121" t="str">
        <f>IF('Phonics Series 1'!AV37 = "","",'Phonics Series 1'!AV37/9)</f>
        <v/>
      </c>
      <c r="AM37" s="121" t="str">
        <f>IF('Phonics Series 1'!AW37 = "","",'Phonics Series 1'!AW37/9)</f>
        <v/>
      </c>
      <c r="AN37" s="121" t="str">
        <f>IF('Phonics Series 1'!AX37 = "","",'Phonics Series 1'!AX37/9)</f>
        <v/>
      </c>
      <c r="AO37" s="122" t="str">
        <f>IF('Phonics Series 1'!AY37 = "","",'Phonics Series 1'!AY37/7)</f>
        <v/>
      </c>
      <c r="AP37" s="121" t="str">
        <f>IF('Phonics Series 1'!BA37 = "","",'Phonics Series 1'!BA37/21)</f>
        <v/>
      </c>
      <c r="AQ37" s="121" t="str">
        <f>IF('Phonics Series 1'!BB37 = "","",'Phonics Series 1'!BB37/21)</f>
        <v/>
      </c>
      <c r="AR37" s="121" t="str">
        <f>IF('Phonics Series 1'!BC37 = "","",'Phonics Series 1'!BC37/21)</f>
        <v/>
      </c>
      <c r="AS37" s="121" t="str">
        <f>IF('Phonics Series 1'!BD37 = "","",'Phonics Series 1'!BD37/12)</f>
        <v/>
      </c>
      <c r="AT37" s="121" t="str">
        <f>IF('Phonics Series 1'!BF37 = "","",'Phonics Series 1'!BF37/21)</f>
        <v/>
      </c>
      <c r="AU37" s="121" t="str">
        <f>IF('Phonics Series 1'!BG37 = "","",'Phonics Series 1'!BG37/21)</f>
        <v/>
      </c>
      <c r="AV37" s="121" t="str">
        <f>IF('Phonics Series 1'!BH37 = "","",'Phonics Series 1'!BH37/21)</f>
        <v/>
      </c>
      <c r="AW37" s="122" t="str">
        <f>IF('Phonics Series 1'!BI37 = "","",'Phonics Series 1'!BI37/12)</f>
        <v/>
      </c>
      <c r="AX37" s="121" t="str">
        <f>IF('Phonics Series 1'!BK37 = "","",'Phonics Series 1'!BK37/36)</f>
        <v/>
      </c>
      <c r="AY37" s="121" t="str">
        <f>IF('Phonics Series 1'!BL37 = "","",'Phonics Series 1'!BL37/36)</f>
        <v/>
      </c>
      <c r="AZ37" s="121" t="str">
        <f>IF('Phonics Series 1'!BM37 = "","",'Phonics Series 1'!BM37/36)</f>
        <v/>
      </c>
      <c r="BA37" s="121" t="str">
        <f>IF('Phonics Series 1'!BN37 = "","",'Phonics Series 1'!BN37/3)</f>
        <v/>
      </c>
      <c r="BB37" s="121" t="str">
        <f>IF('Phonics Series 1'!BP37 = "","",'Phonics Series 1'!BP37/36)</f>
        <v/>
      </c>
      <c r="BC37" s="121" t="str">
        <f>IF('Phonics Series 1'!BQ37 = "","",'Phonics Series 1'!BQ37/36)</f>
        <v/>
      </c>
      <c r="BD37" s="121" t="str">
        <f>IF('Phonics Series 1'!BR37 = "","",'Phonics Series 1'!BR37/36)</f>
        <v/>
      </c>
      <c r="BE37" s="122" t="str">
        <f>IF('Phonics Series 1'!BS37 = "","",'Phonics Series 1'!BS37/3)</f>
        <v/>
      </c>
    </row>
    <row r="38" spans="1:57" x14ac:dyDescent="0.2">
      <c r="A38" s="36" t="str">
        <f>IF(INPUT!A37 = 0,"", INPUT!A37)</f>
        <v/>
      </c>
      <c r="B38" s="121" t="str">
        <f>IF('Phonics Series 1'!C38 = "","",'Phonics Series 1'!C38/8)</f>
        <v/>
      </c>
      <c r="C38" s="121" t="str">
        <f>IF('Phonics Series 1'!D38 = "","",'Phonics Series 1'!D38/6)</f>
        <v/>
      </c>
      <c r="D38" s="121" t="str">
        <f>IF('Phonics Series 1'!E38 = "","",'Phonics Series 1'!E38/4)</f>
        <v/>
      </c>
      <c r="E38" s="121" t="str">
        <f>IF('Phonics Series 1'!F38 = "","",'Phonics Series 1'!F38/3)</f>
        <v/>
      </c>
      <c r="F38" s="121" t="str">
        <f>IF('Phonics Series 1'!H38 = "","",'Phonics Series 1'!H38/8)</f>
        <v/>
      </c>
      <c r="G38" s="121" t="str">
        <f>IF('Phonics Series 1'!I38 = "","",'Phonics Series 1'!I38/6)</f>
        <v/>
      </c>
      <c r="H38" s="121" t="str">
        <f>IF('Phonics Series 1'!J38 = "","",'Phonics Series 1'!J38/4)</f>
        <v/>
      </c>
      <c r="I38" s="122" t="str">
        <f>IF('Phonics Series 1'!K38 = "","",'Phonics Series 1'!K38/3)</f>
        <v/>
      </c>
      <c r="J38" s="121" t="str">
        <f>IF('Phonics Series 1'!M38 = "","",'Phonics Series 1'!M38/9)</f>
        <v/>
      </c>
      <c r="K38" s="121" t="str">
        <f>IF('Phonics Series 1'!N38 = "","",'Phonics Series 1'!N38/6)</f>
        <v/>
      </c>
      <c r="L38" s="121" t="str">
        <f>IF('Phonics Series 1'!O38 = "","",'Phonics Series 1'!O38/5)</f>
        <v/>
      </c>
      <c r="M38" s="121" t="str">
        <f>IF('Phonics Series 1'!P38 = "","",'Phonics Series 1'!P38/9)</f>
        <v/>
      </c>
      <c r="N38" s="121" t="str">
        <f>IF('Phonics Series 1'!R38 = "","",'Phonics Series 1'!R38/9)</f>
        <v/>
      </c>
      <c r="O38" s="121" t="str">
        <f>IF('Phonics Series 1'!S38 = "","",'Phonics Series 1'!S38/6)</f>
        <v/>
      </c>
      <c r="P38" s="121" t="str">
        <f>IF('Phonics Series 1'!T38 = "","",'Phonics Series 1'!T38/5)</f>
        <v/>
      </c>
      <c r="Q38" s="122" t="str">
        <f>IF('Phonics Series 1'!U38 = "","",'Phonics Series 1'!U38/9)</f>
        <v/>
      </c>
      <c r="R38" s="121" t="str">
        <f>IF('Phonics Series 1'!W38 = "","",'Phonics Series 1'!W38/14)</f>
        <v/>
      </c>
      <c r="S38" s="121" t="str">
        <f>IF('Phonics Series 1'!X38 = "","",'Phonics Series 1'!X38/6)</f>
        <v/>
      </c>
      <c r="T38" s="121" t="str">
        <f>IF('Phonics Series 1'!Y38 = "","",'Phonics Series 1'!Y38/6)</f>
        <v/>
      </c>
      <c r="U38" s="121" t="str">
        <f>IF('Phonics Series 1'!Z38 = "","",'Phonics Series 1'!Z38/6)</f>
        <v/>
      </c>
      <c r="V38" s="121" t="str">
        <f>IF('Phonics Series 1'!AB38 = "","",'Phonics Series 1'!AB38/14)</f>
        <v/>
      </c>
      <c r="W38" s="121" t="str">
        <f>IF('Phonics Series 1'!AC38 = "","",'Phonics Series 1'!AC38/6)</f>
        <v/>
      </c>
      <c r="X38" s="121" t="str">
        <f>IF('Phonics Series 1'!AD38 = "","",'Phonics Series 1'!AD38/6)</f>
        <v/>
      </c>
      <c r="Y38" s="122" t="str">
        <f>IF('Phonics Series 1'!AE38 = "","",'Phonics Series 1'!AE38/6)</f>
        <v/>
      </c>
      <c r="Z38" s="121" t="str">
        <f>IF('Phonics Series 1'!AG38 = "","",'Phonics Series 1'!AG38/11)</f>
        <v/>
      </c>
      <c r="AA38" s="121" t="str">
        <f>IF('Phonics Series 1'!AH38 = "","",'Phonics Series 1'!AH38/11)</f>
        <v/>
      </c>
      <c r="AB38" s="121" t="str">
        <f>IF('Phonics Series 1'!AI38 = "","",'Phonics Series 1'!AI38/9)</f>
        <v/>
      </c>
      <c r="AC38" s="121" t="str">
        <f>IF('Phonics Series 1'!AJ38 = "","",'Phonics Series 1'!AJ38/10)</f>
        <v/>
      </c>
      <c r="AD38" s="121" t="str">
        <f>IF('Phonics Series 1'!AL38 = "","",'Phonics Series 1'!AL38/11)</f>
        <v/>
      </c>
      <c r="AE38" s="121" t="str">
        <f>IF('Phonics Series 1'!AM38 = "","",'Phonics Series 1'!AM38/11)</f>
        <v/>
      </c>
      <c r="AF38" s="121" t="str">
        <f>IF('Phonics Series 1'!AN38 = "","",'Phonics Series 1'!AN38/9)</f>
        <v/>
      </c>
      <c r="AG38" s="122" t="str">
        <f>IF('Phonics Series 1'!AO38 = "","",'Phonics Series 1'!AO38/10)</f>
        <v/>
      </c>
      <c r="AH38" s="121" t="str">
        <f>IF('Phonics Series 1'!AQ38 = "","",'Phonics Series 1'!AQ38/9)</f>
        <v/>
      </c>
      <c r="AI38" s="121" t="str">
        <f>IF('Phonics Series 1'!AR38 = "","",'Phonics Series 1'!AR38/9)</f>
        <v/>
      </c>
      <c r="AJ38" s="121" t="str">
        <f>IF('Phonics Series 1'!AS38 = "","",'Phonics Series 1'!AR38/9)</f>
        <v/>
      </c>
      <c r="AK38" s="121" t="str">
        <f>IF('Phonics Series 1'!AT38 = "","",'Phonics Series 1'!AT38/7)</f>
        <v/>
      </c>
      <c r="AL38" s="121" t="str">
        <f>IF('Phonics Series 1'!AV38 = "","",'Phonics Series 1'!AV38/9)</f>
        <v/>
      </c>
      <c r="AM38" s="121" t="str">
        <f>IF('Phonics Series 1'!AW38 = "","",'Phonics Series 1'!AW38/9)</f>
        <v/>
      </c>
      <c r="AN38" s="121" t="str">
        <f>IF('Phonics Series 1'!AX38 = "","",'Phonics Series 1'!AX38/9)</f>
        <v/>
      </c>
      <c r="AO38" s="122" t="str">
        <f>IF('Phonics Series 1'!AY38 = "","",'Phonics Series 1'!AY38/7)</f>
        <v/>
      </c>
      <c r="AP38" s="121" t="str">
        <f>IF('Phonics Series 1'!BA38 = "","",'Phonics Series 1'!BA38/21)</f>
        <v/>
      </c>
      <c r="AQ38" s="121" t="str">
        <f>IF('Phonics Series 1'!BB38 = "","",'Phonics Series 1'!BB38/21)</f>
        <v/>
      </c>
      <c r="AR38" s="121" t="str">
        <f>IF('Phonics Series 1'!BC38 = "","",'Phonics Series 1'!BC38/21)</f>
        <v/>
      </c>
      <c r="AS38" s="121" t="str">
        <f>IF('Phonics Series 1'!BD38 = "","",'Phonics Series 1'!BD38/12)</f>
        <v/>
      </c>
      <c r="AT38" s="121" t="str">
        <f>IF('Phonics Series 1'!BF38 = "","",'Phonics Series 1'!BF38/21)</f>
        <v/>
      </c>
      <c r="AU38" s="121" t="str">
        <f>IF('Phonics Series 1'!BG38 = "","",'Phonics Series 1'!BG38/21)</f>
        <v/>
      </c>
      <c r="AV38" s="121" t="str">
        <f>IF('Phonics Series 1'!BH38 = "","",'Phonics Series 1'!BH38/21)</f>
        <v/>
      </c>
      <c r="AW38" s="122" t="str">
        <f>IF('Phonics Series 1'!BI38 = "","",'Phonics Series 1'!BI38/12)</f>
        <v/>
      </c>
      <c r="AX38" s="121" t="str">
        <f>IF('Phonics Series 1'!BK38 = "","",'Phonics Series 1'!BK38/36)</f>
        <v/>
      </c>
      <c r="AY38" s="121" t="str">
        <f>IF('Phonics Series 1'!BL38 = "","",'Phonics Series 1'!BL38/36)</f>
        <v/>
      </c>
      <c r="AZ38" s="121" t="str">
        <f>IF('Phonics Series 1'!BM38 = "","",'Phonics Series 1'!BM38/36)</f>
        <v/>
      </c>
      <c r="BA38" s="121" t="str">
        <f>IF('Phonics Series 1'!BN38 = "","",'Phonics Series 1'!BN38/3)</f>
        <v/>
      </c>
      <c r="BB38" s="121" t="str">
        <f>IF('Phonics Series 1'!BP38 = "","",'Phonics Series 1'!BP38/36)</f>
        <v/>
      </c>
      <c r="BC38" s="121" t="str">
        <f>IF('Phonics Series 1'!BQ38 = "","",'Phonics Series 1'!BQ38/36)</f>
        <v/>
      </c>
      <c r="BD38" s="121" t="str">
        <f>IF('Phonics Series 1'!BR38 = "","",'Phonics Series 1'!BR38/36)</f>
        <v/>
      </c>
      <c r="BE38" s="122" t="str">
        <f>IF('Phonics Series 1'!BS38 = "","",'Phonics Series 1'!BS38/3)</f>
        <v/>
      </c>
    </row>
    <row r="39" spans="1:57" x14ac:dyDescent="0.2">
      <c r="A39" s="36" t="str">
        <f>IF(INPUT!A38 = 0,"", INPUT!A38)</f>
        <v/>
      </c>
      <c r="B39" s="121" t="str">
        <f>IF('Phonics Series 1'!C39 = "","",'Phonics Series 1'!C39/8)</f>
        <v/>
      </c>
      <c r="C39" s="121" t="str">
        <f>IF('Phonics Series 1'!D39 = "","",'Phonics Series 1'!D39/6)</f>
        <v/>
      </c>
      <c r="D39" s="121" t="str">
        <f>IF('Phonics Series 1'!E39 = "","",'Phonics Series 1'!E39/4)</f>
        <v/>
      </c>
      <c r="E39" s="121" t="str">
        <f>IF('Phonics Series 1'!F39 = "","",'Phonics Series 1'!F39/3)</f>
        <v/>
      </c>
      <c r="F39" s="121" t="str">
        <f>IF('Phonics Series 1'!H39 = "","",'Phonics Series 1'!H39/8)</f>
        <v/>
      </c>
      <c r="G39" s="121" t="str">
        <f>IF('Phonics Series 1'!I39 = "","",'Phonics Series 1'!I39/6)</f>
        <v/>
      </c>
      <c r="H39" s="121" t="str">
        <f>IF('Phonics Series 1'!J39 = "","",'Phonics Series 1'!J39/4)</f>
        <v/>
      </c>
      <c r="I39" s="122" t="str">
        <f>IF('Phonics Series 1'!K39 = "","",'Phonics Series 1'!K39/3)</f>
        <v/>
      </c>
      <c r="J39" s="121" t="str">
        <f>IF('Phonics Series 1'!M39 = "","",'Phonics Series 1'!M39/9)</f>
        <v/>
      </c>
      <c r="K39" s="121" t="str">
        <f>IF('Phonics Series 1'!N39 = "","",'Phonics Series 1'!N39/6)</f>
        <v/>
      </c>
      <c r="L39" s="121" t="str">
        <f>IF('Phonics Series 1'!O39 = "","",'Phonics Series 1'!O39/5)</f>
        <v/>
      </c>
      <c r="M39" s="121" t="str">
        <f>IF('Phonics Series 1'!P39 = "","",'Phonics Series 1'!P39/9)</f>
        <v/>
      </c>
      <c r="N39" s="121" t="str">
        <f>IF('Phonics Series 1'!R39 = "","",'Phonics Series 1'!R39/9)</f>
        <v/>
      </c>
      <c r="O39" s="121" t="str">
        <f>IF('Phonics Series 1'!S39 = "","",'Phonics Series 1'!S39/6)</f>
        <v/>
      </c>
      <c r="P39" s="121" t="str">
        <f>IF('Phonics Series 1'!T39 = "","",'Phonics Series 1'!T39/5)</f>
        <v/>
      </c>
      <c r="Q39" s="122" t="str">
        <f>IF('Phonics Series 1'!U39 = "","",'Phonics Series 1'!U39/9)</f>
        <v/>
      </c>
      <c r="R39" s="121" t="str">
        <f>IF('Phonics Series 1'!W39 = "","",'Phonics Series 1'!W39/14)</f>
        <v/>
      </c>
      <c r="S39" s="121" t="str">
        <f>IF('Phonics Series 1'!X39 = "","",'Phonics Series 1'!X39/6)</f>
        <v/>
      </c>
      <c r="T39" s="121" t="str">
        <f>IF('Phonics Series 1'!Y39 = "","",'Phonics Series 1'!Y39/6)</f>
        <v/>
      </c>
      <c r="U39" s="121" t="str">
        <f>IF('Phonics Series 1'!Z39 = "","",'Phonics Series 1'!Z39/6)</f>
        <v/>
      </c>
      <c r="V39" s="121" t="str">
        <f>IF('Phonics Series 1'!AB39 = "","",'Phonics Series 1'!AB39/14)</f>
        <v/>
      </c>
      <c r="W39" s="121" t="str">
        <f>IF('Phonics Series 1'!AC39 = "","",'Phonics Series 1'!AC39/6)</f>
        <v/>
      </c>
      <c r="X39" s="121" t="str">
        <f>IF('Phonics Series 1'!AD39 = "","",'Phonics Series 1'!AD39/6)</f>
        <v/>
      </c>
      <c r="Y39" s="122" t="str">
        <f>IF('Phonics Series 1'!AE39 = "","",'Phonics Series 1'!AE39/6)</f>
        <v/>
      </c>
      <c r="Z39" s="121" t="str">
        <f>IF('Phonics Series 1'!AG39 = "","",'Phonics Series 1'!AG39/11)</f>
        <v/>
      </c>
      <c r="AA39" s="121" t="str">
        <f>IF('Phonics Series 1'!AH39 = "","",'Phonics Series 1'!AH39/11)</f>
        <v/>
      </c>
      <c r="AB39" s="121" t="str">
        <f>IF('Phonics Series 1'!AI39 = "","",'Phonics Series 1'!AI39/9)</f>
        <v/>
      </c>
      <c r="AC39" s="121" t="str">
        <f>IF('Phonics Series 1'!AJ39 = "","",'Phonics Series 1'!AJ39/10)</f>
        <v/>
      </c>
      <c r="AD39" s="121" t="str">
        <f>IF('Phonics Series 1'!AL39 = "","",'Phonics Series 1'!AL39/11)</f>
        <v/>
      </c>
      <c r="AE39" s="121" t="str">
        <f>IF('Phonics Series 1'!AM39 = "","",'Phonics Series 1'!AM39/11)</f>
        <v/>
      </c>
      <c r="AF39" s="121" t="str">
        <f>IF('Phonics Series 1'!AN39 = "","",'Phonics Series 1'!AN39/9)</f>
        <v/>
      </c>
      <c r="AG39" s="122" t="str">
        <f>IF('Phonics Series 1'!AO39 = "","",'Phonics Series 1'!AO39/10)</f>
        <v/>
      </c>
      <c r="AH39" s="121" t="str">
        <f>IF('Phonics Series 1'!AQ39 = "","",'Phonics Series 1'!AQ39/9)</f>
        <v/>
      </c>
      <c r="AI39" s="121" t="str">
        <f>IF('Phonics Series 1'!AR39 = "","",'Phonics Series 1'!AR39/9)</f>
        <v/>
      </c>
      <c r="AJ39" s="121" t="str">
        <f>IF('Phonics Series 1'!AS39 = "","",'Phonics Series 1'!AR39/9)</f>
        <v/>
      </c>
      <c r="AK39" s="121" t="str">
        <f>IF('Phonics Series 1'!AT39 = "","",'Phonics Series 1'!AT39/7)</f>
        <v/>
      </c>
      <c r="AL39" s="121" t="str">
        <f>IF('Phonics Series 1'!AV39 = "","",'Phonics Series 1'!AV39/9)</f>
        <v/>
      </c>
      <c r="AM39" s="121" t="str">
        <f>IF('Phonics Series 1'!AW39 = "","",'Phonics Series 1'!AW39/9)</f>
        <v/>
      </c>
      <c r="AN39" s="121" t="str">
        <f>IF('Phonics Series 1'!AX39 = "","",'Phonics Series 1'!AX39/9)</f>
        <v/>
      </c>
      <c r="AO39" s="122" t="str">
        <f>IF('Phonics Series 1'!AY39 = "","",'Phonics Series 1'!AY39/7)</f>
        <v/>
      </c>
      <c r="AP39" s="121" t="str">
        <f>IF('Phonics Series 1'!BA39 = "","",'Phonics Series 1'!BA39/21)</f>
        <v/>
      </c>
      <c r="AQ39" s="121" t="str">
        <f>IF('Phonics Series 1'!BB39 = "","",'Phonics Series 1'!BB39/21)</f>
        <v/>
      </c>
      <c r="AR39" s="121" t="str">
        <f>IF('Phonics Series 1'!BC39 = "","",'Phonics Series 1'!BC39/21)</f>
        <v/>
      </c>
      <c r="AS39" s="121" t="str">
        <f>IF('Phonics Series 1'!BD39 = "","",'Phonics Series 1'!BD39/12)</f>
        <v/>
      </c>
      <c r="AT39" s="121" t="str">
        <f>IF('Phonics Series 1'!BF39 = "","",'Phonics Series 1'!BF39/21)</f>
        <v/>
      </c>
      <c r="AU39" s="121" t="str">
        <f>IF('Phonics Series 1'!BG39 = "","",'Phonics Series 1'!BG39/21)</f>
        <v/>
      </c>
      <c r="AV39" s="121" t="str">
        <f>IF('Phonics Series 1'!BH39 = "","",'Phonics Series 1'!BH39/21)</f>
        <v/>
      </c>
      <c r="AW39" s="122" t="str">
        <f>IF('Phonics Series 1'!BI39 = "","",'Phonics Series 1'!BI39/12)</f>
        <v/>
      </c>
      <c r="AX39" s="121" t="str">
        <f>IF('Phonics Series 1'!BK39 = "","",'Phonics Series 1'!BK39/36)</f>
        <v/>
      </c>
      <c r="AY39" s="121" t="str">
        <f>IF('Phonics Series 1'!BL39 = "","",'Phonics Series 1'!BL39/36)</f>
        <v/>
      </c>
      <c r="AZ39" s="121" t="str">
        <f>IF('Phonics Series 1'!BM39 = "","",'Phonics Series 1'!BM39/36)</f>
        <v/>
      </c>
      <c r="BA39" s="121" t="str">
        <f>IF('Phonics Series 1'!BN39 = "","",'Phonics Series 1'!BN39/3)</f>
        <v/>
      </c>
      <c r="BB39" s="121" t="str">
        <f>IF('Phonics Series 1'!BP39 = "","",'Phonics Series 1'!BP39/36)</f>
        <v/>
      </c>
      <c r="BC39" s="121" t="str">
        <f>IF('Phonics Series 1'!BQ39 = "","",'Phonics Series 1'!BQ39/36)</f>
        <v/>
      </c>
      <c r="BD39" s="121" t="str">
        <f>IF('Phonics Series 1'!BR39 = "","",'Phonics Series 1'!BR39/36)</f>
        <v/>
      </c>
      <c r="BE39" s="122" t="str">
        <f>IF('Phonics Series 1'!BS39 = "","",'Phonics Series 1'!BS39/3)</f>
        <v/>
      </c>
    </row>
    <row r="40" spans="1:57" x14ac:dyDescent="0.2">
      <c r="A40" s="36" t="str">
        <f>IF(INPUT!A39 = 0,"", INPUT!A39)</f>
        <v/>
      </c>
      <c r="B40" s="121" t="str">
        <f>IF('Phonics Series 1'!C40 = "","",'Phonics Series 1'!C40/8)</f>
        <v/>
      </c>
      <c r="C40" s="121" t="str">
        <f>IF('Phonics Series 1'!D40 = "","",'Phonics Series 1'!D40/6)</f>
        <v/>
      </c>
      <c r="D40" s="121" t="str">
        <f>IF('Phonics Series 1'!E40 = "","",'Phonics Series 1'!E40/4)</f>
        <v/>
      </c>
      <c r="E40" s="121" t="str">
        <f>IF('Phonics Series 1'!F40 = "","",'Phonics Series 1'!F40/3)</f>
        <v/>
      </c>
      <c r="F40" s="121" t="str">
        <f>IF('Phonics Series 1'!H40 = "","",'Phonics Series 1'!H40/8)</f>
        <v/>
      </c>
      <c r="G40" s="121" t="str">
        <f>IF('Phonics Series 1'!I40 = "","",'Phonics Series 1'!I40/6)</f>
        <v/>
      </c>
      <c r="H40" s="121" t="str">
        <f>IF('Phonics Series 1'!J40 = "","",'Phonics Series 1'!J40/4)</f>
        <v/>
      </c>
      <c r="I40" s="122" t="str">
        <f>IF('Phonics Series 1'!K40 = "","",'Phonics Series 1'!K40/3)</f>
        <v/>
      </c>
      <c r="J40" s="121" t="str">
        <f>IF('Phonics Series 1'!M40 = "","",'Phonics Series 1'!M40/9)</f>
        <v/>
      </c>
      <c r="K40" s="121" t="str">
        <f>IF('Phonics Series 1'!N40 = "","",'Phonics Series 1'!N40/6)</f>
        <v/>
      </c>
      <c r="L40" s="121" t="str">
        <f>IF('Phonics Series 1'!O40 = "","",'Phonics Series 1'!O40/5)</f>
        <v/>
      </c>
      <c r="M40" s="121" t="str">
        <f>IF('Phonics Series 1'!P40 = "","",'Phonics Series 1'!P40/9)</f>
        <v/>
      </c>
      <c r="N40" s="121" t="str">
        <f>IF('Phonics Series 1'!R40 = "","",'Phonics Series 1'!R40/9)</f>
        <v/>
      </c>
      <c r="O40" s="121" t="str">
        <f>IF('Phonics Series 1'!S40 = "","",'Phonics Series 1'!S40/6)</f>
        <v/>
      </c>
      <c r="P40" s="121" t="str">
        <f>IF('Phonics Series 1'!T40 = "","",'Phonics Series 1'!T40/5)</f>
        <v/>
      </c>
      <c r="Q40" s="122" t="str">
        <f>IF('Phonics Series 1'!U40 = "","",'Phonics Series 1'!U40/9)</f>
        <v/>
      </c>
      <c r="R40" s="121" t="str">
        <f>IF('Phonics Series 1'!W40 = "","",'Phonics Series 1'!W40/14)</f>
        <v/>
      </c>
      <c r="S40" s="121" t="str">
        <f>IF('Phonics Series 1'!X40 = "","",'Phonics Series 1'!X40/6)</f>
        <v/>
      </c>
      <c r="T40" s="121" t="str">
        <f>IF('Phonics Series 1'!Y40 = "","",'Phonics Series 1'!Y40/6)</f>
        <v/>
      </c>
      <c r="U40" s="121" t="str">
        <f>IF('Phonics Series 1'!Z40 = "","",'Phonics Series 1'!Z40/6)</f>
        <v/>
      </c>
      <c r="V40" s="121" t="str">
        <f>IF('Phonics Series 1'!AB40 = "","",'Phonics Series 1'!AB40/14)</f>
        <v/>
      </c>
      <c r="W40" s="121" t="str">
        <f>IF('Phonics Series 1'!AC40 = "","",'Phonics Series 1'!AC40/6)</f>
        <v/>
      </c>
      <c r="X40" s="121" t="str">
        <f>IF('Phonics Series 1'!AD40 = "","",'Phonics Series 1'!AD40/6)</f>
        <v/>
      </c>
      <c r="Y40" s="122" t="str">
        <f>IF('Phonics Series 1'!AE40 = "","",'Phonics Series 1'!AE40/6)</f>
        <v/>
      </c>
      <c r="Z40" s="121" t="str">
        <f>IF('Phonics Series 1'!AG40 = "","",'Phonics Series 1'!AG40/11)</f>
        <v/>
      </c>
      <c r="AA40" s="121" t="str">
        <f>IF('Phonics Series 1'!AH40 = "","",'Phonics Series 1'!AH40/11)</f>
        <v/>
      </c>
      <c r="AB40" s="121" t="str">
        <f>IF('Phonics Series 1'!AI40 = "","",'Phonics Series 1'!AI40/9)</f>
        <v/>
      </c>
      <c r="AC40" s="121" t="str">
        <f>IF('Phonics Series 1'!AJ40 = "","",'Phonics Series 1'!AJ40/10)</f>
        <v/>
      </c>
      <c r="AD40" s="121" t="str">
        <f>IF('Phonics Series 1'!AL40 = "","",'Phonics Series 1'!AL40/11)</f>
        <v/>
      </c>
      <c r="AE40" s="121" t="str">
        <f>IF('Phonics Series 1'!AM40 = "","",'Phonics Series 1'!AM40/11)</f>
        <v/>
      </c>
      <c r="AF40" s="121" t="str">
        <f>IF('Phonics Series 1'!AN40 = "","",'Phonics Series 1'!AN40/9)</f>
        <v/>
      </c>
      <c r="AG40" s="122" t="str">
        <f>IF('Phonics Series 1'!AO40 = "","",'Phonics Series 1'!AO40/10)</f>
        <v/>
      </c>
      <c r="AH40" s="121" t="str">
        <f>IF('Phonics Series 1'!AQ40 = "","",'Phonics Series 1'!AQ40/9)</f>
        <v/>
      </c>
      <c r="AI40" s="121" t="str">
        <f>IF('Phonics Series 1'!AR40 = "","",'Phonics Series 1'!AR40/9)</f>
        <v/>
      </c>
      <c r="AJ40" s="121" t="str">
        <f>IF('Phonics Series 1'!AS40 = "","",'Phonics Series 1'!AR40/9)</f>
        <v/>
      </c>
      <c r="AK40" s="121" t="str">
        <f>IF('Phonics Series 1'!AT40 = "","",'Phonics Series 1'!AT40/7)</f>
        <v/>
      </c>
      <c r="AL40" s="121" t="str">
        <f>IF('Phonics Series 1'!AV40 = "","",'Phonics Series 1'!AV40/9)</f>
        <v/>
      </c>
      <c r="AM40" s="121" t="str">
        <f>IF('Phonics Series 1'!AW40 = "","",'Phonics Series 1'!AW40/9)</f>
        <v/>
      </c>
      <c r="AN40" s="121" t="str">
        <f>IF('Phonics Series 1'!AX40 = "","",'Phonics Series 1'!AX40/9)</f>
        <v/>
      </c>
      <c r="AO40" s="122" t="str">
        <f>IF('Phonics Series 1'!AY40 = "","",'Phonics Series 1'!AY40/7)</f>
        <v/>
      </c>
      <c r="AP40" s="121" t="str">
        <f>IF('Phonics Series 1'!BA40 = "","",'Phonics Series 1'!BA40/21)</f>
        <v/>
      </c>
      <c r="AQ40" s="121" t="str">
        <f>IF('Phonics Series 1'!BB40 = "","",'Phonics Series 1'!BB40/21)</f>
        <v/>
      </c>
      <c r="AR40" s="121" t="str">
        <f>IF('Phonics Series 1'!BC40 = "","",'Phonics Series 1'!BC40/21)</f>
        <v/>
      </c>
      <c r="AS40" s="121" t="str">
        <f>IF('Phonics Series 1'!BD40 = "","",'Phonics Series 1'!BD40/12)</f>
        <v/>
      </c>
      <c r="AT40" s="121" t="str">
        <f>IF('Phonics Series 1'!BF40 = "","",'Phonics Series 1'!BF40/21)</f>
        <v/>
      </c>
      <c r="AU40" s="121" t="str">
        <f>IF('Phonics Series 1'!BG40 = "","",'Phonics Series 1'!BG40/21)</f>
        <v/>
      </c>
      <c r="AV40" s="121" t="str">
        <f>IF('Phonics Series 1'!BH40 = "","",'Phonics Series 1'!BH40/21)</f>
        <v/>
      </c>
      <c r="AW40" s="122" t="str">
        <f>IF('Phonics Series 1'!BI40 = "","",'Phonics Series 1'!BI40/12)</f>
        <v/>
      </c>
      <c r="AX40" s="121" t="str">
        <f>IF('Phonics Series 1'!BK40 = "","",'Phonics Series 1'!BK40/36)</f>
        <v/>
      </c>
      <c r="AY40" s="121" t="str">
        <f>IF('Phonics Series 1'!BL40 = "","",'Phonics Series 1'!BL40/36)</f>
        <v/>
      </c>
      <c r="AZ40" s="121" t="str">
        <f>IF('Phonics Series 1'!BM40 = "","",'Phonics Series 1'!BM40/36)</f>
        <v/>
      </c>
      <c r="BA40" s="121" t="str">
        <f>IF('Phonics Series 1'!BN40 = "","",'Phonics Series 1'!BN40/3)</f>
        <v/>
      </c>
      <c r="BB40" s="121" t="str">
        <f>IF('Phonics Series 1'!BP40 = "","",'Phonics Series 1'!BP40/36)</f>
        <v/>
      </c>
      <c r="BC40" s="121" t="str">
        <f>IF('Phonics Series 1'!BQ40 = "","",'Phonics Series 1'!BQ40/36)</f>
        <v/>
      </c>
      <c r="BD40" s="121" t="str">
        <f>IF('Phonics Series 1'!BR40 = "","",'Phonics Series 1'!BR40/36)</f>
        <v/>
      </c>
      <c r="BE40" s="122" t="str">
        <f>IF('Phonics Series 1'!BS40 = "","",'Phonics Series 1'!BS40/3)</f>
        <v/>
      </c>
    </row>
    <row r="41" spans="1:57" x14ac:dyDescent="0.2">
      <c r="A41" s="36" t="str">
        <f>IF(INPUT!A40 = 0,"", INPUT!A40)</f>
        <v/>
      </c>
      <c r="B41" s="121" t="str">
        <f>IF('Phonics Series 1'!C41 = "","",'Phonics Series 1'!C41/8)</f>
        <v/>
      </c>
      <c r="C41" s="121" t="str">
        <f>IF('Phonics Series 1'!D41 = "","",'Phonics Series 1'!D41/6)</f>
        <v/>
      </c>
      <c r="D41" s="121" t="str">
        <f>IF('Phonics Series 1'!E41 = "","",'Phonics Series 1'!E41/4)</f>
        <v/>
      </c>
      <c r="E41" s="121" t="str">
        <f>IF('Phonics Series 1'!F41 = "","",'Phonics Series 1'!F41/3)</f>
        <v/>
      </c>
      <c r="F41" s="121" t="str">
        <f>IF('Phonics Series 1'!H41 = "","",'Phonics Series 1'!H41/8)</f>
        <v/>
      </c>
      <c r="G41" s="121" t="str">
        <f>IF('Phonics Series 1'!I41 = "","",'Phonics Series 1'!I41/6)</f>
        <v/>
      </c>
      <c r="H41" s="121" t="str">
        <f>IF('Phonics Series 1'!J41 = "","",'Phonics Series 1'!J41/4)</f>
        <v/>
      </c>
      <c r="I41" s="122" t="str">
        <f>IF('Phonics Series 1'!K41 = "","",'Phonics Series 1'!K41/3)</f>
        <v/>
      </c>
      <c r="J41" s="121" t="str">
        <f>IF('Phonics Series 1'!M41 = "","",'Phonics Series 1'!M41/9)</f>
        <v/>
      </c>
      <c r="K41" s="121" t="str">
        <f>IF('Phonics Series 1'!N41 = "","",'Phonics Series 1'!N41/6)</f>
        <v/>
      </c>
      <c r="L41" s="121" t="str">
        <f>IF('Phonics Series 1'!O41 = "","",'Phonics Series 1'!O41/5)</f>
        <v/>
      </c>
      <c r="M41" s="121" t="str">
        <f>IF('Phonics Series 1'!P41 = "","",'Phonics Series 1'!P41/9)</f>
        <v/>
      </c>
      <c r="N41" s="121" t="str">
        <f>IF('Phonics Series 1'!R41 = "","",'Phonics Series 1'!R41/9)</f>
        <v/>
      </c>
      <c r="O41" s="121" t="str">
        <f>IF('Phonics Series 1'!S41 = "","",'Phonics Series 1'!S41/6)</f>
        <v/>
      </c>
      <c r="P41" s="121" t="str">
        <f>IF('Phonics Series 1'!T41 = "","",'Phonics Series 1'!T41/5)</f>
        <v/>
      </c>
      <c r="Q41" s="122" t="str">
        <f>IF('Phonics Series 1'!U41 = "","",'Phonics Series 1'!U41/9)</f>
        <v/>
      </c>
      <c r="R41" s="121" t="str">
        <f>IF('Phonics Series 1'!W41 = "","",'Phonics Series 1'!W41/14)</f>
        <v/>
      </c>
      <c r="S41" s="121" t="str">
        <f>IF('Phonics Series 1'!X41 = "","",'Phonics Series 1'!X41/6)</f>
        <v/>
      </c>
      <c r="T41" s="121" t="str">
        <f>IF('Phonics Series 1'!Y41 = "","",'Phonics Series 1'!Y41/6)</f>
        <v/>
      </c>
      <c r="U41" s="121" t="str">
        <f>IF('Phonics Series 1'!Z41 = "","",'Phonics Series 1'!Z41/6)</f>
        <v/>
      </c>
      <c r="V41" s="121" t="str">
        <f>IF('Phonics Series 1'!AB41 = "","",'Phonics Series 1'!AB41/14)</f>
        <v/>
      </c>
      <c r="W41" s="121" t="str">
        <f>IF('Phonics Series 1'!AC41 = "","",'Phonics Series 1'!AC41/6)</f>
        <v/>
      </c>
      <c r="X41" s="121" t="str">
        <f>IF('Phonics Series 1'!AD41 = "","",'Phonics Series 1'!AD41/6)</f>
        <v/>
      </c>
      <c r="Y41" s="122" t="str">
        <f>IF('Phonics Series 1'!AE41 = "","",'Phonics Series 1'!AE41/6)</f>
        <v/>
      </c>
      <c r="Z41" s="121" t="str">
        <f>IF('Phonics Series 1'!AG41 = "","",'Phonics Series 1'!AG41/11)</f>
        <v/>
      </c>
      <c r="AA41" s="121" t="str">
        <f>IF('Phonics Series 1'!AH41 = "","",'Phonics Series 1'!AH41/11)</f>
        <v/>
      </c>
      <c r="AB41" s="121" t="str">
        <f>IF('Phonics Series 1'!AI41 = "","",'Phonics Series 1'!AI41/9)</f>
        <v/>
      </c>
      <c r="AC41" s="121" t="str">
        <f>IF('Phonics Series 1'!AJ41 = "","",'Phonics Series 1'!AJ41/10)</f>
        <v/>
      </c>
      <c r="AD41" s="121" t="str">
        <f>IF('Phonics Series 1'!AL41 = "","",'Phonics Series 1'!AL41/11)</f>
        <v/>
      </c>
      <c r="AE41" s="121" t="str">
        <f>IF('Phonics Series 1'!AM41 = "","",'Phonics Series 1'!AM41/11)</f>
        <v/>
      </c>
      <c r="AF41" s="121" t="str">
        <f>IF('Phonics Series 1'!AN41 = "","",'Phonics Series 1'!AN41/9)</f>
        <v/>
      </c>
      <c r="AG41" s="122" t="str">
        <f>IF('Phonics Series 1'!AO41 = "","",'Phonics Series 1'!AO41/10)</f>
        <v/>
      </c>
      <c r="AH41" s="121" t="str">
        <f>IF('Phonics Series 1'!AQ41 = "","",'Phonics Series 1'!AQ41/9)</f>
        <v/>
      </c>
      <c r="AI41" s="121" t="str">
        <f>IF('Phonics Series 1'!AR41 = "","",'Phonics Series 1'!AR41/9)</f>
        <v/>
      </c>
      <c r="AJ41" s="121" t="str">
        <f>IF('Phonics Series 1'!AS41 = "","",'Phonics Series 1'!AR41/9)</f>
        <v/>
      </c>
      <c r="AK41" s="121" t="str">
        <f>IF('Phonics Series 1'!AT41 = "","",'Phonics Series 1'!AT41/7)</f>
        <v/>
      </c>
      <c r="AL41" s="121" t="str">
        <f>IF('Phonics Series 1'!AV41 = "","",'Phonics Series 1'!AV41/9)</f>
        <v/>
      </c>
      <c r="AM41" s="121" t="str">
        <f>IF('Phonics Series 1'!AW41 = "","",'Phonics Series 1'!AW41/9)</f>
        <v/>
      </c>
      <c r="AN41" s="121" t="str">
        <f>IF('Phonics Series 1'!AX41 = "","",'Phonics Series 1'!AX41/9)</f>
        <v/>
      </c>
      <c r="AO41" s="122" t="str">
        <f>IF('Phonics Series 1'!AY41 = "","",'Phonics Series 1'!AY41/7)</f>
        <v/>
      </c>
      <c r="AP41" s="121" t="str">
        <f>IF('Phonics Series 1'!BA41 = "","",'Phonics Series 1'!BA41/21)</f>
        <v/>
      </c>
      <c r="AQ41" s="121" t="str">
        <f>IF('Phonics Series 1'!BB41 = "","",'Phonics Series 1'!BB41/21)</f>
        <v/>
      </c>
      <c r="AR41" s="121" t="str">
        <f>IF('Phonics Series 1'!BC41 = "","",'Phonics Series 1'!BC41/21)</f>
        <v/>
      </c>
      <c r="AS41" s="121" t="str">
        <f>IF('Phonics Series 1'!BD41 = "","",'Phonics Series 1'!BD41/12)</f>
        <v/>
      </c>
      <c r="AT41" s="121" t="str">
        <f>IF('Phonics Series 1'!BF41 = "","",'Phonics Series 1'!BF41/21)</f>
        <v/>
      </c>
      <c r="AU41" s="121" t="str">
        <f>IF('Phonics Series 1'!BG41 = "","",'Phonics Series 1'!BG41/21)</f>
        <v/>
      </c>
      <c r="AV41" s="121" t="str">
        <f>IF('Phonics Series 1'!BH41 = "","",'Phonics Series 1'!BH41/21)</f>
        <v/>
      </c>
      <c r="AW41" s="122" t="str">
        <f>IF('Phonics Series 1'!BI41 = "","",'Phonics Series 1'!BI41/12)</f>
        <v/>
      </c>
      <c r="AX41" s="121" t="str">
        <f>IF('Phonics Series 1'!BK41 = "","",'Phonics Series 1'!BK41/36)</f>
        <v/>
      </c>
      <c r="AY41" s="121" t="str">
        <f>IF('Phonics Series 1'!BL41 = "","",'Phonics Series 1'!BL41/36)</f>
        <v/>
      </c>
      <c r="AZ41" s="121" t="str">
        <f>IF('Phonics Series 1'!BM41 = "","",'Phonics Series 1'!BM41/36)</f>
        <v/>
      </c>
      <c r="BA41" s="121" t="str">
        <f>IF('Phonics Series 1'!BN41 = "","",'Phonics Series 1'!BN41/3)</f>
        <v/>
      </c>
      <c r="BB41" s="121" t="str">
        <f>IF('Phonics Series 1'!BP41 = "","",'Phonics Series 1'!BP41/36)</f>
        <v/>
      </c>
      <c r="BC41" s="121" t="str">
        <f>IF('Phonics Series 1'!BQ41 = "","",'Phonics Series 1'!BQ41/36)</f>
        <v/>
      </c>
      <c r="BD41" s="121" t="str">
        <f>IF('Phonics Series 1'!BR41 = "","",'Phonics Series 1'!BR41/36)</f>
        <v/>
      </c>
      <c r="BE41" s="122" t="str">
        <f>IF('Phonics Series 1'!BS41 = "","",'Phonics Series 1'!BS41/3)</f>
        <v/>
      </c>
    </row>
    <row r="42" spans="1:57" x14ac:dyDescent="0.2">
      <c r="A42" s="36" t="str">
        <f>IF(INPUT!A41 = 0,"", INPUT!A41)</f>
        <v/>
      </c>
      <c r="B42" s="121" t="str">
        <f>IF('Phonics Series 1'!C42 = "","",'Phonics Series 1'!C42/8)</f>
        <v/>
      </c>
      <c r="C42" s="121" t="str">
        <f>IF('Phonics Series 1'!D42 = "","",'Phonics Series 1'!D42/6)</f>
        <v/>
      </c>
      <c r="D42" s="121" t="str">
        <f>IF('Phonics Series 1'!E42 = "","",'Phonics Series 1'!E42/4)</f>
        <v/>
      </c>
      <c r="E42" s="121" t="str">
        <f>IF('Phonics Series 1'!F42 = "","",'Phonics Series 1'!F42/3)</f>
        <v/>
      </c>
      <c r="F42" s="121" t="str">
        <f>IF('Phonics Series 1'!H42 = "","",'Phonics Series 1'!H42/8)</f>
        <v/>
      </c>
      <c r="G42" s="121" t="str">
        <f>IF('Phonics Series 1'!I42 = "","",'Phonics Series 1'!I42/6)</f>
        <v/>
      </c>
      <c r="H42" s="121" t="str">
        <f>IF('Phonics Series 1'!J42 = "","",'Phonics Series 1'!J42/4)</f>
        <v/>
      </c>
      <c r="I42" s="122" t="str">
        <f>IF('Phonics Series 1'!K42 = "","",'Phonics Series 1'!K42/3)</f>
        <v/>
      </c>
      <c r="J42" s="121" t="str">
        <f>IF('Phonics Series 1'!M42 = "","",'Phonics Series 1'!M42/9)</f>
        <v/>
      </c>
      <c r="K42" s="121" t="str">
        <f>IF('Phonics Series 1'!N42 = "","",'Phonics Series 1'!N42/6)</f>
        <v/>
      </c>
      <c r="L42" s="121" t="str">
        <f>IF('Phonics Series 1'!O42 = "","",'Phonics Series 1'!O42/5)</f>
        <v/>
      </c>
      <c r="M42" s="121" t="str">
        <f>IF('Phonics Series 1'!P42 = "","",'Phonics Series 1'!P42/9)</f>
        <v/>
      </c>
      <c r="N42" s="121" t="str">
        <f>IF('Phonics Series 1'!R42 = "","",'Phonics Series 1'!R42/9)</f>
        <v/>
      </c>
      <c r="O42" s="121" t="str">
        <f>IF('Phonics Series 1'!S42 = "","",'Phonics Series 1'!S42/6)</f>
        <v/>
      </c>
      <c r="P42" s="121" t="str">
        <f>IF('Phonics Series 1'!T42 = "","",'Phonics Series 1'!T42/5)</f>
        <v/>
      </c>
      <c r="Q42" s="122" t="str">
        <f>IF('Phonics Series 1'!U42 = "","",'Phonics Series 1'!U42/9)</f>
        <v/>
      </c>
      <c r="R42" s="121" t="str">
        <f>IF('Phonics Series 1'!W42 = "","",'Phonics Series 1'!W42/14)</f>
        <v/>
      </c>
      <c r="S42" s="121" t="str">
        <f>IF('Phonics Series 1'!X42 = "","",'Phonics Series 1'!X42/6)</f>
        <v/>
      </c>
      <c r="T42" s="121" t="str">
        <f>IF('Phonics Series 1'!Y42 = "","",'Phonics Series 1'!Y42/6)</f>
        <v/>
      </c>
      <c r="U42" s="121" t="str">
        <f>IF('Phonics Series 1'!Z42 = "","",'Phonics Series 1'!Z42/6)</f>
        <v/>
      </c>
      <c r="V42" s="121" t="str">
        <f>IF('Phonics Series 1'!AB42 = "","",'Phonics Series 1'!AB42/14)</f>
        <v/>
      </c>
      <c r="W42" s="121" t="str">
        <f>IF('Phonics Series 1'!AC42 = "","",'Phonics Series 1'!AC42/6)</f>
        <v/>
      </c>
      <c r="X42" s="121" t="str">
        <f>IF('Phonics Series 1'!AD42 = "","",'Phonics Series 1'!AD42/6)</f>
        <v/>
      </c>
      <c r="Y42" s="122" t="str">
        <f>IF('Phonics Series 1'!AE42 = "","",'Phonics Series 1'!AE42/6)</f>
        <v/>
      </c>
      <c r="Z42" s="121" t="str">
        <f>IF('Phonics Series 1'!AG42 = "","",'Phonics Series 1'!AG42/11)</f>
        <v/>
      </c>
      <c r="AA42" s="121" t="str">
        <f>IF('Phonics Series 1'!AH42 = "","",'Phonics Series 1'!AH42/11)</f>
        <v/>
      </c>
      <c r="AB42" s="121" t="str">
        <f>IF('Phonics Series 1'!AI42 = "","",'Phonics Series 1'!AI42/9)</f>
        <v/>
      </c>
      <c r="AC42" s="121" t="str">
        <f>IF('Phonics Series 1'!AJ42 = "","",'Phonics Series 1'!AJ42/10)</f>
        <v/>
      </c>
      <c r="AD42" s="121" t="str">
        <f>IF('Phonics Series 1'!AL42 = "","",'Phonics Series 1'!AL42/11)</f>
        <v/>
      </c>
      <c r="AE42" s="121" t="str">
        <f>IF('Phonics Series 1'!AM42 = "","",'Phonics Series 1'!AM42/11)</f>
        <v/>
      </c>
      <c r="AF42" s="121" t="str">
        <f>IF('Phonics Series 1'!AN42 = "","",'Phonics Series 1'!AN42/9)</f>
        <v/>
      </c>
      <c r="AG42" s="122" t="str">
        <f>IF('Phonics Series 1'!AO42 = "","",'Phonics Series 1'!AO42/10)</f>
        <v/>
      </c>
      <c r="AH42" s="121" t="str">
        <f>IF('Phonics Series 1'!AQ42 = "","",'Phonics Series 1'!AQ42/9)</f>
        <v/>
      </c>
      <c r="AI42" s="121" t="str">
        <f>IF('Phonics Series 1'!AR42 = "","",'Phonics Series 1'!AR42/9)</f>
        <v/>
      </c>
      <c r="AJ42" s="121" t="str">
        <f>IF('Phonics Series 1'!AS42 = "","",'Phonics Series 1'!AR42/9)</f>
        <v/>
      </c>
      <c r="AK42" s="121" t="str">
        <f>IF('Phonics Series 1'!AT42 = "","",'Phonics Series 1'!AT42/7)</f>
        <v/>
      </c>
      <c r="AL42" s="121" t="str">
        <f>IF('Phonics Series 1'!AV42 = "","",'Phonics Series 1'!AV42/9)</f>
        <v/>
      </c>
      <c r="AM42" s="121" t="str">
        <f>IF('Phonics Series 1'!AW42 = "","",'Phonics Series 1'!AW42/9)</f>
        <v/>
      </c>
      <c r="AN42" s="121" t="str">
        <f>IF('Phonics Series 1'!AX42 = "","",'Phonics Series 1'!AX42/9)</f>
        <v/>
      </c>
      <c r="AO42" s="122" t="str">
        <f>IF('Phonics Series 1'!AY42 = "","",'Phonics Series 1'!AY42/7)</f>
        <v/>
      </c>
      <c r="AP42" s="121" t="str">
        <f>IF('Phonics Series 1'!BA42 = "","",'Phonics Series 1'!BA42/21)</f>
        <v/>
      </c>
      <c r="AQ42" s="121" t="str">
        <f>IF('Phonics Series 1'!BB42 = "","",'Phonics Series 1'!BB42/21)</f>
        <v/>
      </c>
      <c r="AR42" s="121" t="str">
        <f>IF('Phonics Series 1'!BC42 = "","",'Phonics Series 1'!BC42/21)</f>
        <v/>
      </c>
      <c r="AS42" s="121" t="str">
        <f>IF('Phonics Series 1'!BD42 = "","",'Phonics Series 1'!BD42/12)</f>
        <v/>
      </c>
      <c r="AT42" s="121" t="str">
        <f>IF('Phonics Series 1'!BF42 = "","",'Phonics Series 1'!BF42/21)</f>
        <v/>
      </c>
      <c r="AU42" s="121" t="str">
        <f>IF('Phonics Series 1'!BG42 = "","",'Phonics Series 1'!BG42/21)</f>
        <v/>
      </c>
      <c r="AV42" s="121" t="str">
        <f>IF('Phonics Series 1'!BH42 = "","",'Phonics Series 1'!BH42/21)</f>
        <v/>
      </c>
      <c r="AW42" s="122" t="str">
        <f>IF('Phonics Series 1'!BI42 = "","",'Phonics Series 1'!BI42/12)</f>
        <v/>
      </c>
      <c r="AX42" s="121" t="str">
        <f>IF('Phonics Series 1'!BK42 = "","",'Phonics Series 1'!BK42/36)</f>
        <v/>
      </c>
      <c r="AY42" s="121" t="str">
        <f>IF('Phonics Series 1'!BL42 = "","",'Phonics Series 1'!BL42/36)</f>
        <v/>
      </c>
      <c r="AZ42" s="121" t="str">
        <f>IF('Phonics Series 1'!BM42 = "","",'Phonics Series 1'!BM42/36)</f>
        <v/>
      </c>
      <c r="BA42" s="121" t="str">
        <f>IF('Phonics Series 1'!BN42 = "","",'Phonics Series 1'!BN42/3)</f>
        <v/>
      </c>
      <c r="BB42" s="121" t="str">
        <f>IF('Phonics Series 1'!BP42 = "","",'Phonics Series 1'!BP42/36)</f>
        <v/>
      </c>
      <c r="BC42" s="121" t="str">
        <f>IF('Phonics Series 1'!BQ42 = "","",'Phonics Series 1'!BQ42/36)</f>
        <v/>
      </c>
      <c r="BD42" s="121" t="str">
        <f>IF('Phonics Series 1'!BR42 = "","",'Phonics Series 1'!BR42/36)</f>
        <v/>
      </c>
      <c r="BE42" s="122" t="str">
        <f>IF('Phonics Series 1'!BS42 = "","",'Phonics Series 1'!BS42/3)</f>
        <v/>
      </c>
    </row>
    <row r="43" spans="1:57" x14ac:dyDescent="0.2">
      <c r="A43" s="36" t="str">
        <f>IF(INPUT!A42 = 0,"", INPUT!A42)</f>
        <v/>
      </c>
      <c r="B43" s="121" t="str">
        <f>IF('Phonics Series 1'!C43 = "","",'Phonics Series 1'!C43/8)</f>
        <v/>
      </c>
      <c r="C43" s="121" t="str">
        <f>IF('Phonics Series 1'!D43 = "","",'Phonics Series 1'!D43/6)</f>
        <v/>
      </c>
      <c r="D43" s="121" t="str">
        <f>IF('Phonics Series 1'!E43 = "","",'Phonics Series 1'!E43/4)</f>
        <v/>
      </c>
      <c r="E43" s="121" t="str">
        <f>IF('Phonics Series 1'!F43 = "","",'Phonics Series 1'!F43/3)</f>
        <v/>
      </c>
      <c r="F43" s="121" t="str">
        <f>IF('Phonics Series 1'!H43 = "","",'Phonics Series 1'!H43/8)</f>
        <v/>
      </c>
      <c r="G43" s="121" t="str">
        <f>IF('Phonics Series 1'!I43 = "","",'Phonics Series 1'!I43/6)</f>
        <v/>
      </c>
      <c r="H43" s="121" t="str">
        <f>IF('Phonics Series 1'!J43 = "","",'Phonics Series 1'!J43/4)</f>
        <v/>
      </c>
      <c r="I43" s="122" t="str">
        <f>IF('Phonics Series 1'!K43 = "","",'Phonics Series 1'!K43/3)</f>
        <v/>
      </c>
      <c r="J43" s="121" t="str">
        <f>IF('Phonics Series 1'!M43 = "","",'Phonics Series 1'!M43/9)</f>
        <v/>
      </c>
      <c r="K43" s="121" t="str">
        <f>IF('Phonics Series 1'!N43 = "","",'Phonics Series 1'!N43/6)</f>
        <v/>
      </c>
      <c r="L43" s="121" t="str">
        <f>IF('Phonics Series 1'!O43 = "","",'Phonics Series 1'!O43/5)</f>
        <v/>
      </c>
      <c r="M43" s="121" t="str">
        <f>IF('Phonics Series 1'!P43 = "","",'Phonics Series 1'!P43/9)</f>
        <v/>
      </c>
      <c r="N43" s="121" t="str">
        <f>IF('Phonics Series 1'!R43 = "","",'Phonics Series 1'!R43/9)</f>
        <v/>
      </c>
      <c r="O43" s="121" t="str">
        <f>IF('Phonics Series 1'!S43 = "","",'Phonics Series 1'!S43/6)</f>
        <v/>
      </c>
      <c r="P43" s="121" t="str">
        <f>IF('Phonics Series 1'!T43 = "","",'Phonics Series 1'!T43/5)</f>
        <v/>
      </c>
      <c r="Q43" s="122" t="str">
        <f>IF('Phonics Series 1'!U43 = "","",'Phonics Series 1'!U43/9)</f>
        <v/>
      </c>
      <c r="R43" s="121" t="str">
        <f>IF('Phonics Series 1'!W43 = "","",'Phonics Series 1'!W43/14)</f>
        <v/>
      </c>
      <c r="S43" s="121" t="str">
        <f>IF('Phonics Series 1'!X43 = "","",'Phonics Series 1'!X43/6)</f>
        <v/>
      </c>
      <c r="T43" s="121" t="str">
        <f>IF('Phonics Series 1'!Y43 = "","",'Phonics Series 1'!Y43/6)</f>
        <v/>
      </c>
      <c r="U43" s="121" t="str">
        <f>IF('Phonics Series 1'!Z43 = "","",'Phonics Series 1'!Z43/6)</f>
        <v/>
      </c>
      <c r="V43" s="121" t="str">
        <f>IF('Phonics Series 1'!AB43 = "","",'Phonics Series 1'!AB43/14)</f>
        <v/>
      </c>
      <c r="W43" s="121" t="str">
        <f>IF('Phonics Series 1'!AC43 = "","",'Phonics Series 1'!AC43/6)</f>
        <v/>
      </c>
      <c r="X43" s="121" t="str">
        <f>IF('Phonics Series 1'!AD43 = "","",'Phonics Series 1'!AD43/6)</f>
        <v/>
      </c>
      <c r="Y43" s="122" t="str">
        <f>IF('Phonics Series 1'!AE43 = "","",'Phonics Series 1'!AE43/6)</f>
        <v/>
      </c>
      <c r="Z43" s="121" t="str">
        <f>IF('Phonics Series 1'!AG43 = "","",'Phonics Series 1'!AG43/11)</f>
        <v/>
      </c>
      <c r="AA43" s="121" t="str">
        <f>IF('Phonics Series 1'!AH43 = "","",'Phonics Series 1'!AH43/11)</f>
        <v/>
      </c>
      <c r="AB43" s="121" t="str">
        <f>IF('Phonics Series 1'!AI43 = "","",'Phonics Series 1'!AI43/9)</f>
        <v/>
      </c>
      <c r="AC43" s="121" t="str">
        <f>IF('Phonics Series 1'!AJ43 = "","",'Phonics Series 1'!AJ43/10)</f>
        <v/>
      </c>
      <c r="AD43" s="121" t="str">
        <f>IF('Phonics Series 1'!AL43 = "","",'Phonics Series 1'!AL43/11)</f>
        <v/>
      </c>
      <c r="AE43" s="121" t="str">
        <f>IF('Phonics Series 1'!AM43 = "","",'Phonics Series 1'!AM43/11)</f>
        <v/>
      </c>
      <c r="AF43" s="121" t="str">
        <f>IF('Phonics Series 1'!AN43 = "","",'Phonics Series 1'!AN43/9)</f>
        <v/>
      </c>
      <c r="AG43" s="122" t="str">
        <f>IF('Phonics Series 1'!AO43 = "","",'Phonics Series 1'!AO43/10)</f>
        <v/>
      </c>
      <c r="AH43" s="121" t="str">
        <f>IF('Phonics Series 1'!AQ43 = "","",'Phonics Series 1'!AQ43/9)</f>
        <v/>
      </c>
      <c r="AI43" s="121" t="str">
        <f>IF('Phonics Series 1'!AR43 = "","",'Phonics Series 1'!AR43/9)</f>
        <v/>
      </c>
      <c r="AJ43" s="121" t="str">
        <f>IF('Phonics Series 1'!AS43 = "","",'Phonics Series 1'!AR43/9)</f>
        <v/>
      </c>
      <c r="AK43" s="121" t="str">
        <f>IF('Phonics Series 1'!AT43 = "","",'Phonics Series 1'!AT43/7)</f>
        <v/>
      </c>
      <c r="AL43" s="121" t="str">
        <f>IF('Phonics Series 1'!AV43 = "","",'Phonics Series 1'!AV43/9)</f>
        <v/>
      </c>
      <c r="AM43" s="121" t="str">
        <f>IF('Phonics Series 1'!AW43 = "","",'Phonics Series 1'!AW43/9)</f>
        <v/>
      </c>
      <c r="AN43" s="121" t="str">
        <f>IF('Phonics Series 1'!AX43 = "","",'Phonics Series 1'!AX43/9)</f>
        <v/>
      </c>
      <c r="AO43" s="122" t="str">
        <f>IF('Phonics Series 1'!AY43 = "","",'Phonics Series 1'!AY43/7)</f>
        <v/>
      </c>
      <c r="AP43" s="121" t="str">
        <f>IF('Phonics Series 1'!BA43 = "","",'Phonics Series 1'!BA43/21)</f>
        <v/>
      </c>
      <c r="AQ43" s="121" t="str">
        <f>IF('Phonics Series 1'!BB43 = "","",'Phonics Series 1'!BB43/21)</f>
        <v/>
      </c>
      <c r="AR43" s="121" t="str">
        <f>IF('Phonics Series 1'!BC43 = "","",'Phonics Series 1'!BC43/21)</f>
        <v/>
      </c>
      <c r="AS43" s="121" t="str">
        <f>IF('Phonics Series 1'!BD43 = "","",'Phonics Series 1'!BD43/12)</f>
        <v/>
      </c>
      <c r="AT43" s="121" t="str">
        <f>IF('Phonics Series 1'!BF43 = "","",'Phonics Series 1'!BF43/21)</f>
        <v/>
      </c>
      <c r="AU43" s="121" t="str">
        <f>IF('Phonics Series 1'!BG43 = "","",'Phonics Series 1'!BG43/21)</f>
        <v/>
      </c>
      <c r="AV43" s="121" t="str">
        <f>IF('Phonics Series 1'!BH43 = "","",'Phonics Series 1'!BH43/21)</f>
        <v/>
      </c>
      <c r="AW43" s="122" t="str">
        <f>IF('Phonics Series 1'!BI43 = "","",'Phonics Series 1'!BI43/12)</f>
        <v/>
      </c>
      <c r="AX43" s="121" t="str">
        <f>IF('Phonics Series 1'!BK43 = "","",'Phonics Series 1'!BK43/36)</f>
        <v/>
      </c>
      <c r="AY43" s="121" t="str">
        <f>IF('Phonics Series 1'!BL43 = "","",'Phonics Series 1'!BL43/36)</f>
        <v/>
      </c>
      <c r="AZ43" s="121" t="str">
        <f>IF('Phonics Series 1'!BM43 = "","",'Phonics Series 1'!BM43/36)</f>
        <v/>
      </c>
      <c r="BA43" s="121" t="str">
        <f>IF('Phonics Series 1'!BN43 = "","",'Phonics Series 1'!BN43/3)</f>
        <v/>
      </c>
      <c r="BB43" s="121" t="str">
        <f>IF('Phonics Series 1'!BP43 = "","",'Phonics Series 1'!BP43/36)</f>
        <v/>
      </c>
      <c r="BC43" s="121" t="str">
        <f>IF('Phonics Series 1'!BQ43 = "","",'Phonics Series 1'!BQ43/36)</f>
        <v/>
      </c>
      <c r="BD43" s="121" t="str">
        <f>IF('Phonics Series 1'!BR43 = "","",'Phonics Series 1'!BR43/36)</f>
        <v/>
      </c>
      <c r="BE43" s="122" t="str">
        <f>IF('Phonics Series 1'!BS43 = "","",'Phonics Series 1'!BS43/3)</f>
        <v/>
      </c>
    </row>
    <row r="44" spans="1:57" x14ac:dyDescent="0.2">
      <c r="A44" s="36" t="str">
        <f>IF(INPUT!A43 = 0,"", INPUT!A43)</f>
        <v/>
      </c>
      <c r="B44" s="121" t="str">
        <f>IF('Phonics Series 1'!C44 = "","",'Phonics Series 1'!C44/8)</f>
        <v/>
      </c>
      <c r="C44" s="121" t="str">
        <f>IF('Phonics Series 1'!D44 = "","",'Phonics Series 1'!D44/6)</f>
        <v/>
      </c>
      <c r="D44" s="121" t="str">
        <f>IF('Phonics Series 1'!E44 = "","",'Phonics Series 1'!E44/4)</f>
        <v/>
      </c>
      <c r="E44" s="121" t="str">
        <f>IF('Phonics Series 1'!F44 = "","",'Phonics Series 1'!F44/3)</f>
        <v/>
      </c>
      <c r="F44" s="121" t="str">
        <f>IF('Phonics Series 1'!H44 = "","",'Phonics Series 1'!H44/8)</f>
        <v/>
      </c>
      <c r="G44" s="121" t="str">
        <f>IF('Phonics Series 1'!I44 = "","",'Phonics Series 1'!I44/6)</f>
        <v/>
      </c>
      <c r="H44" s="121" t="str">
        <f>IF('Phonics Series 1'!J44 = "","",'Phonics Series 1'!J44/4)</f>
        <v/>
      </c>
      <c r="I44" s="122" t="str">
        <f>IF('Phonics Series 1'!K44 = "","",'Phonics Series 1'!K44/3)</f>
        <v/>
      </c>
      <c r="J44" s="121" t="str">
        <f>IF('Phonics Series 1'!M44 = "","",'Phonics Series 1'!M44/9)</f>
        <v/>
      </c>
      <c r="K44" s="121" t="str">
        <f>IF('Phonics Series 1'!N44 = "","",'Phonics Series 1'!N44/6)</f>
        <v/>
      </c>
      <c r="L44" s="121" t="str">
        <f>IF('Phonics Series 1'!O44 = "","",'Phonics Series 1'!O44/5)</f>
        <v/>
      </c>
      <c r="M44" s="121" t="str">
        <f>IF('Phonics Series 1'!P44 = "","",'Phonics Series 1'!P44/9)</f>
        <v/>
      </c>
      <c r="N44" s="121" t="str">
        <f>IF('Phonics Series 1'!R44 = "","",'Phonics Series 1'!R44/9)</f>
        <v/>
      </c>
      <c r="O44" s="121" t="str">
        <f>IF('Phonics Series 1'!S44 = "","",'Phonics Series 1'!S44/6)</f>
        <v/>
      </c>
      <c r="P44" s="121" t="str">
        <f>IF('Phonics Series 1'!T44 = "","",'Phonics Series 1'!T44/5)</f>
        <v/>
      </c>
      <c r="Q44" s="122" t="str">
        <f>IF('Phonics Series 1'!U44 = "","",'Phonics Series 1'!U44/9)</f>
        <v/>
      </c>
      <c r="R44" s="121" t="str">
        <f>IF('Phonics Series 1'!W44 = "","",'Phonics Series 1'!W44/14)</f>
        <v/>
      </c>
      <c r="S44" s="121" t="str">
        <f>IF('Phonics Series 1'!X44 = "","",'Phonics Series 1'!X44/6)</f>
        <v/>
      </c>
      <c r="T44" s="121" t="str">
        <f>IF('Phonics Series 1'!Y44 = "","",'Phonics Series 1'!Y44/6)</f>
        <v/>
      </c>
      <c r="U44" s="121" t="str">
        <f>IF('Phonics Series 1'!Z44 = "","",'Phonics Series 1'!Z44/6)</f>
        <v/>
      </c>
      <c r="V44" s="121" t="str">
        <f>IF('Phonics Series 1'!AB44 = "","",'Phonics Series 1'!AB44/14)</f>
        <v/>
      </c>
      <c r="W44" s="121" t="str">
        <f>IF('Phonics Series 1'!AC44 = "","",'Phonics Series 1'!AC44/6)</f>
        <v/>
      </c>
      <c r="X44" s="121" t="str">
        <f>IF('Phonics Series 1'!AD44 = "","",'Phonics Series 1'!AD44/6)</f>
        <v/>
      </c>
      <c r="Y44" s="122" t="str">
        <f>IF('Phonics Series 1'!AE44 = "","",'Phonics Series 1'!AE44/6)</f>
        <v/>
      </c>
      <c r="Z44" s="121" t="str">
        <f>IF('Phonics Series 1'!AG44 = "","",'Phonics Series 1'!AG44/11)</f>
        <v/>
      </c>
      <c r="AA44" s="121" t="str">
        <f>IF('Phonics Series 1'!AH44 = "","",'Phonics Series 1'!AH44/11)</f>
        <v/>
      </c>
      <c r="AB44" s="121" t="str">
        <f>IF('Phonics Series 1'!AI44 = "","",'Phonics Series 1'!AI44/9)</f>
        <v/>
      </c>
      <c r="AC44" s="121" t="str">
        <f>IF('Phonics Series 1'!AJ44 = "","",'Phonics Series 1'!AJ44/10)</f>
        <v/>
      </c>
      <c r="AD44" s="121" t="str">
        <f>IF('Phonics Series 1'!AL44 = "","",'Phonics Series 1'!AL44/11)</f>
        <v/>
      </c>
      <c r="AE44" s="121" t="str">
        <f>IF('Phonics Series 1'!AM44 = "","",'Phonics Series 1'!AM44/11)</f>
        <v/>
      </c>
      <c r="AF44" s="121" t="str">
        <f>IF('Phonics Series 1'!AN44 = "","",'Phonics Series 1'!AN44/9)</f>
        <v/>
      </c>
      <c r="AG44" s="122" t="str">
        <f>IF('Phonics Series 1'!AO44 = "","",'Phonics Series 1'!AO44/10)</f>
        <v/>
      </c>
      <c r="AH44" s="121" t="str">
        <f>IF('Phonics Series 1'!AQ44 = "","",'Phonics Series 1'!AQ44/9)</f>
        <v/>
      </c>
      <c r="AI44" s="121" t="str">
        <f>IF('Phonics Series 1'!AR44 = "","",'Phonics Series 1'!AR44/9)</f>
        <v/>
      </c>
      <c r="AJ44" s="121" t="str">
        <f>IF('Phonics Series 1'!AS44 = "","",'Phonics Series 1'!AR44/9)</f>
        <v/>
      </c>
      <c r="AK44" s="121" t="str">
        <f>IF('Phonics Series 1'!AT44 = "","",'Phonics Series 1'!AT44/7)</f>
        <v/>
      </c>
      <c r="AL44" s="121" t="str">
        <f>IF('Phonics Series 1'!AV44 = "","",'Phonics Series 1'!AV44/9)</f>
        <v/>
      </c>
      <c r="AM44" s="121" t="str">
        <f>IF('Phonics Series 1'!AW44 = "","",'Phonics Series 1'!AW44/9)</f>
        <v/>
      </c>
      <c r="AN44" s="121" t="str">
        <f>IF('Phonics Series 1'!AX44 = "","",'Phonics Series 1'!AX44/9)</f>
        <v/>
      </c>
      <c r="AO44" s="122" t="str">
        <f>IF('Phonics Series 1'!AY44 = "","",'Phonics Series 1'!AY44/7)</f>
        <v/>
      </c>
      <c r="AP44" s="121" t="str">
        <f>IF('Phonics Series 1'!BA44 = "","",'Phonics Series 1'!BA44/21)</f>
        <v/>
      </c>
      <c r="AQ44" s="121" t="str">
        <f>IF('Phonics Series 1'!BB44 = "","",'Phonics Series 1'!BB44/21)</f>
        <v/>
      </c>
      <c r="AR44" s="121" t="str">
        <f>IF('Phonics Series 1'!BC44 = "","",'Phonics Series 1'!BC44/21)</f>
        <v/>
      </c>
      <c r="AS44" s="121" t="str">
        <f>IF('Phonics Series 1'!BD44 = "","",'Phonics Series 1'!BD44/12)</f>
        <v/>
      </c>
      <c r="AT44" s="121" t="str">
        <f>IF('Phonics Series 1'!BF44 = "","",'Phonics Series 1'!BF44/21)</f>
        <v/>
      </c>
      <c r="AU44" s="121" t="str">
        <f>IF('Phonics Series 1'!BG44 = "","",'Phonics Series 1'!BG44/21)</f>
        <v/>
      </c>
      <c r="AV44" s="121" t="str">
        <f>IF('Phonics Series 1'!BH44 = "","",'Phonics Series 1'!BH44/21)</f>
        <v/>
      </c>
      <c r="AW44" s="122" t="str">
        <f>IF('Phonics Series 1'!BI44 = "","",'Phonics Series 1'!BI44/12)</f>
        <v/>
      </c>
      <c r="AX44" s="121" t="str">
        <f>IF('Phonics Series 1'!BK44 = "","",'Phonics Series 1'!BK44/36)</f>
        <v/>
      </c>
      <c r="AY44" s="121" t="str">
        <f>IF('Phonics Series 1'!BL44 = "","",'Phonics Series 1'!BL44/36)</f>
        <v/>
      </c>
      <c r="AZ44" s="121" t="str">
        <f>IF('Phonics Series 1'!BM44 = "","",'Phonics Series 1'!BM44/36)</f>
        <v/>
      </c>
      <c r="BA44" s="121" t="str">
        <f>IF('Phonics Series 1'!BN44 = "","",'Phonics Series 1'!BN44/3)</f>
        <v/>
      </c>
      <c r="BB44" s="121" t="str">
        <f>IF('Phonics Series 1'!BP44 = "","",'Phonics Series 1'!BP44/36)</f>
        <v/>
      </c>
      <c r="BC44" s="121" t="str">
        <f>IF('Phonics Series 1'!BQ44 = "","",'Phonics Series 1'!BQ44/36)</f>
        <v/>
      </c>
      <c r="BD44" s="121" t="str">
        <f>IF('Phonics Series 1'!BR44 = "","",'Phonics Series 1'!BR44/36)</f>
        <v/>
      </c>
      <c r="BE44" s="122" t="str">
        <f>IF('Phonics Series 1'!BS44 = "","",'Phonics Series 1'!BS44/3)</f>
        <v/>
      </c>
    </row>
    <row r="45" spans="1:57" x14ac:dyDescent="0.2">
      <c r="A45" s="36" t="str">
        <f>IF(INPUT!A44 = 0,"", INPUT!A44)</f>
        <v/>
      </c>
      <c r="B45" s="121" t="str">
        <f>IF('Phonics Series 1'!C45 = "","",'Phonics Series 1'!C45/8)</f>
        <v/>
      </c>
      <c r="C45" s="121" t="str">
        <f>IF('Phonics Series 1'!D45 = "","",'Phonics Series 1'!D45/6)</f>
        <v/>
      </c>
      <c r="D45" s="121" t="str">
        <f>IF('Phonics Series 1'!E45 = "","",'Phonics Series 1'!E45/4)</f>
        <v/>
      </c>
      <c r="E45" s="121" t="str">
        <f>IF('Phonics Series 1'!F45 = "","",'Phonics Series 1'!F45/3)</f>
        <v/>
      </c>
      <c r="F45" s="121" t="str">
        <f>IF('Phonics Series 1'!H45 = "","",'Phonics Series 1'!H45/8)</f>
        <v/>
      </c>
      <c r="G45" s="121" t="str">
        <f>IF('Phonics Series 1'!I45 = "","",'Phonics Series 1'!I45/6)</f>
        <v/>
      </c>
      <c r="H45" s="121" t="str">
        <f>IF('Phonics Series 1'!J45 = "","",'Phonics Series 1'!J45/4)</f>
        <v/>
      </c>
      <c r="I45" s="122" t="str">
        <f>IF('Phonics Series 1'!K45 = "","",'Phonics Series 1'!K45/3)</f>
        <v/>
      </c>
      <c r="J45" s="121" t="str">
        <f>IF('Phonics Series 1'!M45 = "","",'Phonics Series 1'!M45/9)</f>
        <v/>
      </c>
      <c r="K45" s="121" t="str">
        <f>IF('Phonics Series 1'!N45 = "","",'Phonics Series 1'!N45/6)</f>
        <v/>
      </c>
      <c r="L45" s="121" t="str">
        <f>IF('Phonics Series 1'!O45 = "","",'Phonics Series 1'!O45/5)</f>
        <v/>
      </c>
      <c r="M45" s="121" t="str">
        <f>IF('Phonics Series 1'!P45 = "","",'Phonics Series 1'!P45/9)</f>
        <v/>
      </c>
      <c r="N45" s="121" t="str">
        <f>IF('Phonics Series 1'!R45 = "","",'Phonics Series 1'!R45/9)</f>
        <v/>
      </c>
      <c r="O45" s="121" t="str">
        <f>IF('Phonics Series 1'!S45 = "","",'Phonics Series 1'!S45/6)</f>
        <v/>
      </c>
      <c r="P45" s="121" t="str">
        <f>IF('Phonics Series 1'!T45 = "","",'Phonics Series 1'!T45/5)</f>
        <v/>
      </c>
      <c r="Q45" s="122" t="str">
        <f>IF('Phonics Series 1'!U45 = "","",'Phonics Series 1'!U45/9)</f>
        <v/>
      </c>
      <c r="R45" s="121" t="str">
        <f>IF('Phonics Series 1'!W45 = "","",'Phonics Series 1'!W45/14)</f>
        <v/>
      </c>
      <c r="S45" s="121" t="str">
        <f>IF('Phonics Series 1'!X45 = "","",'Phonics Series 1'!X45/6)</f>
        <v/>
      </c>
      <c r="T45" s="121" t="str">
        <f>IF('Phonics Series 1'!Y45 = "","",'Phonics Series 1'!Y45/6)</f>
        <v/>
      </c>
      <c r="U45" s="121" t="str">
        <f>IF('Phonics Series 1'!Z45 = "","",'Phonics Series 1'!Z45/6)</f>
        <v/>
      </c>
      <c r="V45" s="121" t="str">
        <f>IF('Phonics Series 1'!AB45 = "","",'Phonics Series 1'!AB45/14)</f>
        <v/>
      </c>
      <c r="W45" s="121" t="str">
        <f>IF('Phonics Series 1'!AC45 = "","",'Phonics Series 1'!AC45/6)</f>
        <v/>
      </c>
      <c r="X45" s="121" t="str">
        <f>IF('Phonics Series 1'!AD45 = "","",'Phonics Series 1'!AD45/6)</f>
        <v/>
      </c>
      <c r="Y45" s="122" t="str">
        <f>IF('Phonics Series 1'!AE45 = "","",'Phonics Series 1'!AE45/6)</f>
        <v/>
      </c>
      <c r="Z45" s="121" t="str">
        <f>IF('Phonics Series 1'!AG45 = "","",'Phonics Series 1'!AG45/11)</f>
        <v/>
      </c>
      <c r="AA45" s="121" t="str">
        <f>IF('Phonics Series 1'!AH45 = "","",'Phonics Series 1'!AH45/11)</f>
        <v/>
      </c>
      <c r="AB45" s="121" t="str">
        <f>IF('Phonics Series 1'!AI45 = "","",'Phonics Series 1'!AI45/9)</f>
        <v/>
      </c>
      <c r="AC45" s="121" t="str">
        <f>IF('Phonics Series 1'!AJ45 = "","",'Phonics Series 1'!AJ45/10)</f>
        <v/>
      </c>
      <c r="AD45" s="121" t="str">
        <f>IF('Phonics Series 1'!AL45 = "","",'Phonics Series 1'!AL45/11)</f>
        <v/>
      </c>
      <c r="AE45" s="121" t="str">
        <f>IF('Phonics Series 1'!AM45 = "","",'Phonics Series 1'!AM45/11)</f>
        <v/>
      </c>
      <c r="AF45" s="121" t="str">
        <f>IF('Phonics Series 1'!AN45 = "","",'Phonics Series 1'!AN45/9)</f>
        <v/>
      </c>
      <c r="AG45" s="122" t="str">
        <f>IF('Phonics Series 1'!AO45 = "","",'Phonics Series 1'!AO45/10)</f>
        <v/>
      </c>
      <c r="AH45" s="121" t="str">
        <f>IF('Phonics Series 1'!AQ45 = "","",'Phonics Series 1'!AQ45/9)</f>
        <v/>
      </c>
      <c r="AI45" s="121" t="str">
        <f>IF('Phonics Series 1'!AR45 = "","",'Phonics Series 1'!AR45/9)</f>
        <v/>
      </c>
      <c r="AJ45" s="121" t="str">
        <f>IF('Phonics Series 1'!AS45 = "","",'Phonics Series 1'!AR45/9)</f>
        <v/>
      </c>
      <c r="AK45" s="121" t="str">
        <f>IF('Phonics Series 1'!AT45 = "","",'Phonics Series 1'!AT45/7)</f>
        <v/>
      </c>
      <c r="AL45" s="121" t="str">
        <f>IF('Phonics Series 1'!AV45 = "","",'Phonics Series 1'!AV45/9)</f>
        <v/>
      </c>
      <c r="AM45" s="121" t="str">
        <f>IF('Phonics Series 1'!AW45 = "","",'Phonics Series 1'!AW45/9)</f>
        <v/>
      </c>
      <c r="AN45" s="121" t="str">
        <f>IF('Phonics Series 1'!AX45 = "","",'Phonics Series 1'!AX45/9)</f>
        <v/>
      </c>
      <c r="AO45" s="122" t="str">
        <f>IF('Phonics Series 1'!AY45 = "","",'Phonics Series 1'!AY45/7)</f>
        <v/>
      </c>
      <c r="AP45" s="121" t="str">
        <f>IF('Phonics Series 1'!BA45 = "","",'Phonics Series 1'!BA45/21)</f>
        <v/>
      </c>
      <c r="AQ45" s="121" t="str">
        <f>IF('Phonics Series 1'!BB45 = "","",'Phonics Series 1'!BB45/21)</f>
        <v/>
      </c>
      <c r="AR45" s="121" t="str">
        <f>IF('Phonics Series 1'!BC45 = "","",'Phonics Series 1'!BC45/21)</f>
        <v/>
      </c>
      <c r="AS45" s="121" t="str">
        <f>IF('Phonics Series 1'!BD45 = "","",'Phonics Series 1'!BD45/12)</f>
        <v/>
      </c>
      <c r="AT45" s="121" t="str">
        <f>IF('Phonics Series 1'!BF45 = "","",'Phonics Series 1'!BF45/21)</f>
        <v/>
      </c>
      <c r="AU45" s="121" t="str">
        <f>IF('Phonics Series 1'!BG45 = "","",'Phonics Series 1'!BG45/21)</f>
        <v/>
      </c>
      <c r="AV45" s="121" t="str">
        <f>IF('Phonics Series 1'!BH45 = "","",'Phonics Series 1'!BH45/21)</f>
        <v/>
      </c>
      <c r="AW45" s="122" t="str">
        <f>IF('Phonics Series 1'!BI45 = "","",'Phonics Series 1'!BI45/12)</f>
        <v/>
      </c>
      <c r="AX45" s="121" t="str">
        <f>IF('Phonics Series 1'!BK45 = "","",'Phonics Series 1'!BK45/36)</f>
        <v/>
      </c>
      <c r="AY45" s="121" t="str">
        <f>IF('Phonics Series 1'!BL45 = "","",'Phonics Series 1'!BL45/36)</f>
        <v/>
      </c>
      <c r="AZ45" s="121" t="str">
        <f>IF('Phonics Series 1'!BM45 = "","",'Phonics Series 1'!BM45/36)</f>
        <v/>
      </c>
      <c r="BA45" s="121" t="str">
        <f>IF('Phonics Series 1'!BN45 = "","",'Phonics Series 1'!BN45/3)</f>
        <v/>
      </c>
      <c r="BB45" s="121" t="str">
        <f>IF('Phonics Series 1'!BP45 = "","",'Phonics Series 1'!BP45/36)</f>
        <v/>
      </c>
      <c r="BC45" s="121" t="str">
        <f>IF('Phonics Series 1'!BQ45 = "","",'Phonics Series 1'!BQ45/36)</f>
        <v/>
      </c>
      <c r="BD45" s="121" t="str">
        <f>IF('Phonics Series 1'!BR45 = "","",'Phonics Series 1'!BR45/36)</f>
        <v/>
      </c>
      <c r="BE45" s="122" t="str">
        <f>IF('Phonics Series 1'!BS45 = "","",'Phonics Series 1'!BS45/3)</f>
        <v/>
      </c>
    </row>
    <row r="46" spans="1:57" x14ac:dyDescent="0.2">
      <c r="A46" s="36" t="str">
        <f>IF(INPUT!A45 = 0,"", INPUT!A45)</f>
        <v/>
      </c>
      <c r="B46" s="121" t="str">
        <f>IF('Phonics Series 1'!C46 = "","",'Phonics Series 1'!C46/8)</f>
        <v/>
      </c>
      <c r="C46" s="121" t="str">
        <f>IF('Phonics Series 1'!D46 = "","",'Phonics Series 1'!D46/6)</f>
        <v/>
      </c>
      <c r="D46" s="121" t="str">
        <f>IF('Phonics Series 1'!E46 = "","",'Phonics Series 1'!E46/4)</f>
        <v/>
      </c>
      <c r="E46" s="121" t="str">
        <f>IF('Phonics Series 1'!F46 = "","",'Phonics Series 1'!F46/3)</f>
        <v/>
      </c>
      <c r="F46" s="121" t="str">
        <f>IF('Phonics Series 1'!H46 = "","",'Phonics Series 1'!H46/8)</f>
        <v/>
      </c>
      <c r="G46" s="121" t="str">
        <f>IF('Phonics Series 1'!I46 = "","",'Phonics Series 1'!I46/6)</f>
        <v/>
      </c>
      <c r="H46" s="121" t="str">
        <f>IF('Phonics Series 1'!J46 = "","",'Phonics Series 1'!J46/4)</f>
        <v/>
      </c>
      <c r="I46" s="122" t="str">
        <f>IF('Phonics Series 1'!K46 = "","",'Phonics Series 1'!K46/3)</f>
        <v/>
      </c>
      <c r="J46" s="121" t="str">
        <f>IF('Phonics Series 1'!M46 = "","",'Phonics Series 1'!M46/9)</f>
        <v/>
      </c>
      <c r="K46" s="121" t="str">
        <f>IF('Phonics Series 1'!N46 = "","",'Phonics Series 1'!N46/6)</f>
        <v/>
      </c>
      <c r="L46" s="121" t="str">
        <f>IF('Phonics Series 1'!O46 = "","",'Phonics Series 1'!O46/5)</f>
        <v/>
      </c>
      <c r="M46" s="121" t="str">
        <f>IF('Phonics Series 1'!P46 = "","",'Phonics Series 1'!P46/9)</f>
        <v/>
      </c>
      <c r="N46" s="121" t="str">
        <f>IF('Phonics Series 1'!R46 = "","",'Phonics Series 1'!R46/9)</f>
        <v/>
      </c>
      <c r="O46" s="121" t="str">
        <f>IF('Phonics Series 1'!S46 = "","",'Phonics Series 1'!S46/6)</f>
        <v/>
      </c>
      <c r="P46" s="121" t="str">
        <f>IF('Phonics Series 1'!T46 = "","",'Phonics Series 1'!T46/5)</f>
        <v/>
      </c>
      <c r="Q46" s="122" t="str">
        <f>IF('Phonics Series 1'!U46 = "","",'Phonics Series 1'!U46/9)</f>
        <v/>
      </c>
      <c r="R46" s="121" t="str">
        <f>IF('Phonics Series 1'!W46 = "","",'Phonics Series 1'!W46/14)</f>
        <v/>
      </c>
      <c r="S46" s="121" t="str">
        <f>IF('Phonics Series 1'!X46 = "","",'Phonics Series 1'!X46/6)</f>
        <v/>
      </c>
      <c r="T46" s="121" t="str">
        <f>IF('Phonics Series 1'!Y46 = "","",'Phonics Series 1'!Y46/6)</f>
        <v/>
      </c>
      <c r="U46" s="121" t="str">
        <f>IF('Phonics Series 1'!Z46 = "","",'Phonics Series 1'!Z46/6)</f>
        <v/>
      </c>
      <c r="V46" s="121" t="str">
        <f>IF('Phonics Series 1'!AB46 = "","",'Phonics Series 1'!AB46/14)</f>
        <v/>
      </c>
      <c r="W46" s="121" t="str">
        <f>IF('Phonics Series 1'!AC46 = "","",'Phonics Series 1'!AC46/6)</f>
        <v/>
      </c>
      <c r="X46" s="121" t="str">
        <f>IF('Phonics Series 1'!AD46 = "","",'Phonics Series 1'!AD46/6)</f>
        <v/>
      </c>
      <c r="Y46" s="122" t="str">
        <f>IF('Phonics Series 1'!AE46 = "","",'Phonics Series 1'!AE46/6)</f>
        <v/>
      </c>
      <c r="Z46" s="121" t="str">
        <f>IF('Phonics Series 1'!AG46 = "","",'Phonics Series 1'!AG46/11)</f>
        <v/>
      </c>
      <c r="AA46" s="121" t="str">
        <f>IF('Phonics Series 1'!AH46 = "","",'Phonics Series 1'!AH46/11)</f>
        <v/>
      </c>
      <c r="AB46" s="121" t="str">
        <f>IF('Phonics Series 1'!AI46 = "","",'Phonics Series 1'!AI46/9)</f>
        <v/>
      </c>
      <c r="AC46" s="121" t="str">
        <f>IF('Phonics Series 1'!AJ46 = "","",'Phonics Series 1'!AJ46/10)</f>
        <v/>
      </c>
      <c r="AD46" s="121" t="str">
        <f>IF('Phonics Series 1'!AL46 = "","",'Phonics Series 1'!AL46/11)</f>
        <v/>
      </c>
      <c r="AE46" s="121" t="str">
        <f>IF('Phonics Series 1'!AM46 = "","",'Phonics Series 1'!AM46/11)</f>
        <v/>
      </c>
      <c r="AF46" s="121" t="str">
        <f>IF('Phonics Series 1'!AN46 = "","",'Phonics Series 1'!AN46/9)</f>
        <v/>
      </c>
      <c r="AG46" s="122" t="str">
        <f>IF('Phonics Series 1'!AO46 = "","",'Phonics Series 1'!AO46/10)</f>
        <v/>
      </c>
      <c r="AH46" s="121" t="str">
        <f>IF('Phonics Series 1'!AQ46 = "","",'Phonics Series 1'!AQ46/9)</f>
        <v/>
      </c>
      <c r="AI46" s="121" t="str">
        <f>IF('Phonics Series 1'!AR46 = "","",'Phonics Series 1'!AR46/9)</f>
        <v/>
      </c>
      <c r="AJ46" s="121" t="str">
        <f>IF('Phonics Series 1'!AS46 = "","",'Phonics Series 1'!AR46/9)</f>
        <v/>
      </c>
      <c r="AK46" s="121" t="str">
        <f>IF('Phonics Series 1'!AT46 = "","",'Phonics Series 1'!AT46/7)</f>
        <v/>
      </c>
      <c r="AL46" s="121" t="str">
        <f>IF('Phonics Series 1'!AV46 = "","",'Phonics Series 1'!AV46/9)</f>
        <v/>
      </c>
      <c r="AM46" s="121" t="str">
        <f>IF('Phonics Series 1'!AW46 = "","",'Phonics Series 1'!AW46/9)</f>
        <v/>
      </c>
      <c r="AN46" s="121" t="str">
        <f>IF('Phonics Series 1'!AX46 = "","",'Phonics Series 1'!AX46/9)</f>
        <v/>
      </c>
      <c r="AO46" s="122" t="str">
        <f>IF('Phonics Series 1'!AY46 = "","",'Phonics Series 1'!AY46/7)</f>
        <v/>
      </c>
      <c r="AP46" s="121" t="str">
        <f>IF('Phonics Series 1'!BA46 = "","",'Phonics Series 1'!BA46/21)</f>
        <v/>
      </c>
      <c r="AQ46" s="121" t="str">
        <f>IF('Phonics Series 1'!BB46 = "","",'Phonics Series 1'!BB46/21)</f>
        <v/>
      </c>
      <c r="AR46" s="121" t="str">
        <f>IF('Phonics Series 1'!BC46 = "","",'Phonics Series 1'!BC46/21)</f>
        <v/>
      </c>
      <c r="AS46" s="121" t="str">
        <f>IF('Phonics Series 1'!BD46 = "","",'Phonics Series 1'!BD46/12)</f>
        <v/>
      </c>
      <c r="AT46" s="121" t="str">
        <f>IF('Phonics Series 1'!BF46 = "","",'Phonics Series 1'!BF46/21)</f>
        <v/>
      </c>
      <c r="AU46" s="121" t="str">
        <f>IF('Phonics Series 1'!BG46 = "","",'Phonics Series 1'!BG46/21)</f>
        <v/>
      </c>
      <c r="AV46" s="121" t="str">
        <f>IF('Phonics Series 1'!BH46 = "","",'Phonics Series 1'!BH46/21)</f>
        <v/>
      </c>
      <c r="AW46" s="122" t="str">
        <f>IF('Phonics Series 1'!BI46 = "","",'Phonics Series 1'!BI46/12)</f>
        <v/>
      </c>
      <c r="AX46" s="121" t="str">
        <f>IF('Phonics Series 1'!BK46 = "","",'Phonics Series 1'!BK46/36)</f>
        <v/>
      </c>
      <c r="AY46" s="121" t="str">
        <f>IF('Phonics Series 1'!BL46 = "","",'Phonics Series 1'!BL46/36)</f>
        <v/>
      </c>
      <c r="AZ46" s="121" t="str">
        <f>IF('Phonics Series 1'!BM46 = "","",'Phonics Series 1'!BM46/36)</f>
        <v/>
      </c>
      <c r="BA46" s="121" t="str">
        <f>IF('Phonics Series 1'!BN46 = "","",'Phonics Series 1'!BN46/3)</f>
        <v/>
      </c>
      <c r="BB46" s="121" t="str">
        <f>IF('Phonics Series 1'!BP46 = "","",'Phonics Series 1'!BP46/36)</f>
        <v/>
      </c>
      <c r="BC46" s="121" t="str">
        <f>IF('Phonics Series 1'!BQ46 = "","",'Phonics Series 1'!BQ46/36)</f>
        <v/>
      </c>
      <c r="BD46" s="121" t="str">
        <f>IF('Phonics Series 1'!BR46 = "","",'Phonics Series 1'!BR46/36)</f>
        <v/>
      </c>
      <c r="BE46" s="122" t="str">
        <f>IF('Phonics Series 1'!BS46 = "","",'Phonics Series 1'!BS46/3)</f>
        <v/>
      </c>
    </row>
    <row r="47" spans="1:57" x14ac:dyDescent="0.2">
      <c r="A47" s="36" t="str">
        <f>IF(INPUT!A46 = 0,"", INPUT!A46)</f>
        <v/>
      </c>
      <c r="B47" s="121" t="str">
        <f>IF('Phonics Series 1'!C47 = "","",'Phonics Series 1'!C47/8)</f>
        <v/>
      </c>
      <c r="C47" s="121" t="str">
        <f>IF('Phonics Series 1'!D47 = "","",'Phonics Series 1'!D47/6)</f>
        <v/>
      </c>
      <c r="D47" s="121" t="str">
        <f>IF('Phonics Series 1'!E47 = "","",'Phonics Series 1'!E47/4)</f>
        <v/>
      </c>
      <c r="E47" s="121" t="str">
        <f>IF('Phonics Series 1'!F47 = "","",'Phonics Series 1'!F47/3)</f>
        <v/>
      </c>
      <c r="F47" s="121" t="str">
        <f>IF('Phonics Series 1'!H47 = "","",'Phonics Series 1'!H47/8)</f>
        <v/>
      </c>
      <c r="G47" s="121" t="str">
        <f>IF('Phonics Series 1'!I47 = "","",'Phonics Series 1'!I47/6)</f>
        <v/>
      </c>
      <c r="H47" s="121" t="str">
        <f>IF('Phonics Series 1'!J47 = "","",'Phonics Series 1'!J47/4)</f>
        <v/>
      </c>
      <c r="I47" s="122" t="str">
        <f>IF('Phonics Series 1'!K47 = "","",'Phonics Series 1'!K47/3)</f>
        <v/>
      </c>
      <c r="J47" s="121" t="str">
        <f>IF('Phonics Series 1'!M47 = "","",'Phonics Series 1'!M47/9)</f>
        <v/>
      </c>
      <c r="K47" s="121" t="str">
        <f>IF('Phonics Series 1'!N47 = "","",'Phonics Series 1'!N47/6)</f>
        <v/>
      </c>
      <c r="L47" s="121" t="str">
        <f>IF('Phonics Series 1'!O47 = "","",'Phonics Series 1'!O47/5)</f>
        <v/>
      </c>
      <c r="M47" s="121" t="str">
        <f>IF('Phonics Series 1'!P47 = "","",'Phonics Series 1'!P47/9)</f>
        <v/>
      </c>
      <c r="N47" s="121" t="str">
        <f>IF('Phonics Series 1'!R47 = "","",'Phonics Series 1'!R47/9)</f>
        <v/>
      </c>
      <c r="O47" s="121" t="str">
        <f>IF('Phonics Series 1'!S47 = "","",'Phonics Series 1'!S47/6)</f>
        <v/>
      </c>
      <c r="P47" s="121" t="str">
        <f>IF('Phonics Series 1'!T47 = "","",'Phonics Series 1'!T47/5)</f>
        <v/>
      </c>
      <c r="Q47" s="122" t="str">
        <f>IF('Phonics Series 1'!U47 = "","",'Phonics Series 1'!U47/9)</f>
        <v/>
      </c>
      <c r="R47" s="121" t="str">
        <f>IF('Phonics Series 1'!W47 = "","",'Phonics Series 1'!W47/14)</f>
        <v/>
      </c>
      <c r="S47" s="121" t="str">
        <f>IF('Phonics Series 1'!X47 = "","",'Phonics Series 1'!X47/6)</f>
        <v/>
      </c>
      <c r="T47" s="121" t="str">
        <f>IF('Phonics Series 1'!Y47 = "","",'Phonics Series 1'!Y47/6)</f>
        <v/>
      </c>
      <c r="U47" s="121" t="str">
        <f>IF('Phonics Series 1'!Z47 = "","",'Phonics Series 1'!Z47/6)</f>
        <v/>
      </c>
      <c r="V47" s="121" t="str">
        <f>IF('Phonics Series 1'!AB47 = "","",'Phonics Series 1'!AB47/14)</f>
        <v/>
      </c>
      <c r="W47" s="121" t="str">
        <f>IF('Phonics Series 1'!AC47 = "","",'Phonics Series 1'!AC47/6)</f>
        <v/>
      </c>
      <c r="X47" s="121" t="str">
        <f>IF('Phonics Series 1'!AD47 = "","",'Phonics Series 1'!AD47/6)</f>
        <v/>
      </c>
      <c r="Y47" s="122" t="str">
        <f>IF('Phonics Series 1'!AE47 = "","",'Phonics Series 1'!AE47/6)</f>
        <v/>
      </c>
      <c r="Z47" s="121" t="str">
        <f>IF('Phonics Series 1'!AG47 = "","",'Phonics Series 1'!AG47/11)</f>
        <v/>
      </c>
      <c r="AA47" s="121" t="str">
        <f>IF('Phonics Series 1'!AH47 = "","",'Phonics Series 1'!AH47/11)</f>
        <v/>
      </c>
      <c r="AB47" s="121" t="str">
        <f>IF('Phonics Series 1'!AI47 = "","",'Phonics Series 1'!AI47/9)</f>
        <v/>
      </c>
      <c r="AC47" s="121" t="str">
        <f>IF('Phonics Series 1'!AJ47 = "","",'Phonics Series 1'!AJ47/10)</f>
        <v/>
      </c>
      <c r="AD47" s="121" t="str">
        <f>IF('Phonics Series 1'!AL47 = "","",'Phonics Series 1'!AL47/11)</f>
        <v/>
      </c>
      <c r="AE47" s="121" t="str">
        <f>IF('Phonics Series 1'!AM47 = "","",'Phonics Series 1'!AM47/11)</f>
        <v/>
      </c>
      <c r="AF47" s="121" t="str">
        <f>IF('Phonics Series 1'!AN47 = "","",'Phonics Series 1'!AN47/9)</f>
        <v/>
      </c>
      <c r="AG47" s="122" t="str">
        <f>IF('Phonics Series 1'!AO47 = "","",'Phonics Series 1'!AO47/10)</f>
        <v/>
      </c>
      <c r="AH47" s="121" t="str">
        <f>IF('Phonics Series 1'!AQ47 = "","",'Phonics Series 1'!AQ47/9)</f>
        <v/>
      </c>
      <c r="AI47" s="121" t="str">
        <f>IF('Phonics Series 1'!AR47 = "","",'Phonics Series 1'!AR47/9)</f>
        <v/>
      </c>
      <c r="AJ47" s="121" t="str">
        <f>IF('Phonics Series 1'!AS47 = "","",'Phonics Series 1'!AR47/9)</f>
        <v/>
      </c>
      <c r="AK47" s="121" t="str">
        <f>IF('Phonics Series 1'!AT47 = "","",'Phonics Series 1'!AT47/7)</f>
        <v/>
      </c>
      <c r="AL47" s="121" t="str">
        <f>IF('Phonics Series 1'!AV47 = "","",'Phonics Series 1'!AV47/9)</f>
        <v/>
      </c>
      <c r="AM47" s="121" t="str">
        <f>IF('Phonics Series 1'!AW47 = "","",'Phonics Series 1'!AW47/9)</f>
        <v/>
      </c>
      <c r="AN47" s="121" t="str">
        <f>IF('Phonics Series 1'!AX47 = "","",'Phonics Series 1'!AX47/9)</f>
        <v/>
      </c>
      <c r="AO47" s="122" t="str">
        <f>IF('Phonics Series 1'!AY47 = "","",'Phonics Series 1'!AY47/7)</f>
        <v/>
      </c>
      <c r="AP47" s="121" t="str">
        <f>IF('Phonics Series 1'!BA47 = "","",'Phonics Series 1'!BA47/21)</f>
        <v/>
      </c>
      <c r="AQ47" s="121" t="str">
        <f>IF('Phonics Series 1'!BB47 = "","",'Phonics Series 1'!BB47/21)</f>
        <v/>
      </c>
      <c r="AR47" s="121" t="str">
        <f>IF('Phonics Series 1'!BC47 = "","",'Phonics Series 1'!BC47/21)</f>
        <v/>
      </c>
      <c r="AS47" s="121" t="str">
        <f>IF('Phonics Series 1'!BD47 = "","",'Phonics Series 1'!BD47/12)</f>
        <v/>
      </c>
      <c r="AT47" s="121" t="str">
        <f>IF('Phonics Series 1'!BF47 = "","",'Phonics Series 1'!BF47/21)</f>
        <v/>
      </c>
      <c r="AU47" s="121" t="str">
        <f>IF('Phonics Series 1'!BG47 = "","",'Phonics Series 1'!BG47/21)</f>
        <v/>
      </c>
      <c r="AV47" s="121" t="str">
        <f>IF('Phonics Series 1'!BH47 = "","",'Phonics Series 1'!BH47/21)</f>
        <v/>
      </c>
      <c r="AW47" s="122" t="str">
        <f>IF('Phonics Series 1'!BI47 = "","",'Phonics Series 1'!BI47/12)</f>
        <v/>
      </c>
      <c r="AX47" s="121" t="str">
        <f>IF('Phonics Series 1'!BK47 = "","",'Phonics Series 1'!BK47/36)</f>
        <v/>
      </c>
      <c r="AY47" s="121" t="str">
        <f>IF('Phonics Series 1'!BL47 = "","",'Phonics Series 1'!BL47/36)</f>
        <v/>
      </c>
      <c r="AZ47" s="121" t="str">
        <f>IF('Phonics Series 1'!BM47 = "","",'Phonics Series 1'!BM47/36)</f>
        <v/>
      </c>
      <c r="BA47" s="121" t="str">
        <f>IF('Phonics Series 1'!BN47 = "","",'Phonics Series 1'!BN47/3)</f>
        <v/>
      </c>
      <c r="BB47" s="121" t="str">
        <f>IF('Phonics Series 1'!BP47 = "","",'Phonics Series 1'!BP47/36)</f>
        <v/>
      </c>
      <c r="BC47" s="121" t="str">
        <f>IF('Phonics Series 1'!BQ47 = "","",'Phonics Series 1'!BQ47/36)</f>
        <v/>
      </c>
      <c r="BD47" s="121" t="str">
        <f>IF('Phonics Series 1'!BR47 = "","",'Phonics Series 1'!BR47/36)</f>
        <v/>
      </c>
      <c r="BE47" s="122" t="str">
        <f>IF('Phonics Series 1'!BS47 = "","",'Phonics Series 1'!BS47/3)</f>
        <v/>
      </c>
    </row>
    <row r="48" spans="1:57" x14ac:dyDescent="0.2">
      <c r="A48" s="36" t="str">
        <f>IF(INPUT!A47 = 0,"", INPUT!A47)</f>
        <v/>
      </c>
      <c r="B48" s="121" t="str">
        <f>IF('Phonics Series 1'!C48 = "","",'Phonics Series 1'!C48/8)</f>
        <v/>
      </c>
      <c r="C48" s="121" t="str">
        <f>IF('Phonics Series 1'!D48 = "","",'Phonics Series 1'!D48/6)</f>
        <v/>
      </c>
      <c r="D48" s="121" t="str">
        <f>IF('Phonics Series 1'!E48 = "","",'Phonics Series 1'!E48/4)</f>
        <v/>
      </c>
      <c r="E48" s="121" t="str">
        <f>IF('Phonics Series 1'!F48 = "","",'Phonics Series 1'!F48/3)</f>
        <v/>
      </c>
      <c r="F48" s="121" t="str">
        <f>IF('Phonics Series 1'!H48 = "","",'Phonics Series 1'!H48/8)</f>
        <v/>
      </c>
      <c r="G48" s="121" t="str">
        <f>IF('Phonics Series 1'!I48 = "","",'Phonics Series 1'!I48/6)</f>
        <v/>
      </c>
      <c r="H48" s="121" t="str">
        <f>IF('Phonics Series 1'!J48 = "","",'Phonics Series 1'!J48/4)</f>
        <v/>
      </c>
      <c r="I48" s="122" t="str">
        <f>IF('Phonics Series 1'!K48 = "","",'Phonics Series 1'!K48/3)</f>
        <v/>
      </c>
      <c r="J48" s="121" t="str">
        <f>IF('Phonics Series 1'!M48 = "","",'Phonics Series 1'!M48/9)</f>
        <v/>
      </c>
      <c r="K48" s="121" t="str">
        <f>IF('Phonics Series 1'!N48 = "","",'Phonics Series 1'!N48/6)</f>
        <v/>
      </c>
      <c r="L48" s="121" t="str">
        <f>IF('Phonics Series 1'!O48 = "","",'Phonics Series 1'!O48/5)</f>
        <v/>
      </c>
      <c r="M48" s="121" t="str">
        <f>IF('Phonics Series 1'!P48 = "","",'Phonics Series 1'!P48/9)</f>
        <v/>
      </c>
      <c r="N48" s="121" t="str">
        <f>IF('Phonics Series 1'!R48 = "","",'Phonics Series 1'!R48/9)</f>
        <v/>
      </c>
      <c r="O48" s="121" t="str">
        <f>IF('Phonics Series 1'!S48 = "","",'Phonics Series 1'!S48/6)</f>
        <v/>
      </c>
      <c r="P48" s="121" t="str">
        <f>IF('Phonics Series 1'!T48 = "","",'Phonics Series 1'!T48/5)</f>
        <v/>
      </c>
      <c r="Q48" s="122" t="str">
        <f>IF('Phonics Series 1'!U48 = "","",'Phonics Series 1'!U48/9)</f>
        <v/>
      </c>
      <c r="R48" s="121" t="str">
        <f>IF('Phonics Series 1'!W48 = "","",'Phonics Series 1'!W48/14)</f>
        <v/>
      </c>
      <c r="S48" s="121" t="str">
        <f>IF('Phonics Series 1'!X48 = "","",'Phonics Series 1'!X48/6)</f>
        <v/>
      </c>
      <c r="T48" s="121" t="str">
        <f>IF('Phonics Series 1'!Y48 = "","",'Phonics Series 1'!Y48/6)</f>
        <v/>
      </c>
      <c r="U48" s="121" t="str">
        <f>IF('Phonics Series 1'!Z48 = "","",'Phonics Series 1'!Z48/6)</f>
        <v/>
      </c>
      <c r="V48" s="121" t="str">
        <f>IF('Phonics Series 1'!AB48 = "","",'Phonics Series 1'!AB48/14)</f>
        <v/>
      </c>
      <c r="W48" s="121" t="str">
        <f>IF('Phonics Series 1'!AC48 = "","",'Phonics Series 1'!AC48/6)</f>
        <v/>
      </c>
      <c r="X48" s="121" t="str">
        <f>IF('Phonics Series 1'!AD48 = "","",'Phonics Series 1'!AD48/6)</f>
        <v/>
      </c>
      <c r="Y48" s="122" t="str">
        <f>IF('Phonics Series 1'!AE48 = "","",'Phonics Series 1'!AE48/6)</f>
        <v/>
      </c>
      <c r="Z48" s="121" t="str">
        <f>IF('Phonics Series 1'!AG48 = "","",'Phonics Series 1'!AG48/11)</f>
        <v/>
      </c>
      <c r="AA48" s="121" t="str">
        <f>IF('Phonics Series 1'!AH48 = "","",'Phonics Series 1'!AH48/11)</f>
        <v/>
      </c>
      <c r="AB48" s="121" t="str">
        <f>IF('Phonics Series 1'!AI48 = "","",'Phonics Series 1'!AI48/9)</f>
        <v/>
      </c>
      <c r="AC48" s="121" t="str">
        <f>IF('Phonics Series 1'!AJ48 = "","",'Phonics Series 1'!AJ48/10)</f>
        <v/>
      </c>
      <c r="AD48" s="121" t="str">
        <f>IF('Phonics Series 1'!AL48 = "","",'Phonics Series 1'!AL48/11)</f>
        <v/>
      </c>
      <c r="AE48" s="121" t="str">
        <f>IF('Phonics Series 1'!AM48 = "","",'Phonics Series 1'!AM48/11)</f>
        <v/>
      </c>
      <c r="AF48" s="121" t="str">
        <f>IF('Phonics Series 1'!AN48 = "","",'Phonics Series 1'!AN48/9)</f>
        <v/>
      </c>
      <c r="AG48" s="122" t="str">
        <f>IF('Phonics Series 1'!AO48 = "","",'Phonics Series 1'!AO48/10)</f>
        <v/>
      </c>
      <c r="AH48" s="121" t="str">
        <f>IF('Phonics Series 1'!AQ48 = "","",'Phonics Series 1'!AQ48/9)</f>
        <v/>
      </c>
      <c r="AI48" s="121" t="str">
        <f>IF('Phonics Series 1'!AR48 = "","",'Phonics Series 1'!AR48/9)</f>
        <v/>
      </c>
      <c r="AJ48" s="121" t="str">
        <f>IF('Phonics Series 1'!AS48 = "","",'Phonics Series 1'!AR48/9)</f>
        <v/>
      </c>
      <c r="AK48" s="121" t="str">
        <f>IF('Phonics Series 1'!AT48 = "","",'Phonics Series 1'!AT48/7)</f>
        <v/>
      </c>
      <c r="AL48" s="121" t="str">
        <f>IF('Phonics Series 1'!AV48 = "","",'Phonics Series 1'!AV48/9)</f>
        <v/>
      </c>
      <c r="AM48" s="121" t="str">
        <f>IF('Phonics Series 1'!AW48 = "","",'Phonics Series 1'!AW48/9)</f>
        <v/>
      </c>
      <c r="AN48" s="121" t="str">
        <f>IF('Phonics Series 1'!AX48 = "","",'Phonics Series 1'!AX48/9)</f>
        <v/>
      </c>
      <c r="AO48" s="122" t="str">
        <f>IF('Phonics Series 1'!AY48 = "","",'Phonics Series 1'!AY48/7)</f>
        <v/>
      </c>
      <c r="AP48" s="121" t="str">
        <f>IF('Phonics Series 1'!BA48 = "","",'Phonics Series 1'!BA48/21)</f>
        <v/>
      </c>
      <c r="AQ48" s="121" t="str">
        <f>IF('Phonics Series 1'!BB48 = "","",'Phonics Series 1'!BB48/21)</f>
        <v/>
      </c>
      <c r="AR48" s="121" t="str">
        <f>IF('Phonics Series 1'!BC48 = "","",'Phonics Series 1'!BC48/21)</f>
        <v/>
      </c>
      <c r="AS48" s="121" t="str">
        <f>IF('Phonics Series 1'!BD48 = "","",'Phonics Series 1'!BD48/12)</f>
        <v/>
      </c>
      <c r="AT48" s="121" t="str">
        <f>IF('Phonics Series 1'!BF48 = "","",'Phonics Series 1'!BF48/21)</f>
        <v/>
      </c>
      <c r="AU48" s="121" t="str">
        <f>IF('Phonics Series 1'!BG48 = "","",'Phonics Series 1'!BG48/21)</f>
        <v/>
      </c>
      <c r="AV48" s="121" t="str">
        <f>IF('Phonics Series 1'!BH48 = "","",'Phonics Series 1'!BH48/21)</f>
        <v/>
      </c>
      <c r="AW48" s="122" t="str">
        <f>IF('Phonics Series 1'!BI48 = "","",'Phonics Series 1'!BI48/12)</f>
        <v/>
      </c>
      <c r="AX48" s="121" t="str">
        <f>IF('Phonics Series 1'!BK48 = "","",'Phonics Series 1'!BK48/36)</f>
        <v/>
      </c>
      <c r="AY48" s="121" t="str">
        <f>IF('Phonics Series 1'!BL48 = "","",'Phonics Series 1'!BL48/36)</f>
        <v/>
      </c>
      <c r="AZ48" s="121" t="str">
        <f>IF('Phonics Series 1'!BM48 = "","",'Phonics Series 1'!BM48/36)</f>
        <v/>
      </c>
      <c r="BA48" s="121" t="str">
        <f>IF('Phonics Series 1'!BN48 = "","",'Phonics Series 1'!BN48/3)</f>
        <v/>
      </c>
      <c r="BB48" s="121" t="str">
        <f>IF('Phonics Series 1'!BP48 = "","",'Phonics Series 1'!BP48/36)</f>
        <v/>
      </c>
      <c r="BC48" s="121" t="str">
        <f>IF('Phonics Series 1'!BQ48 = "","",'Phonics Series 1'!BQ48/36)</f>
        <v/>
      </c>
      <c r="BD48" s="121" t="str">
        <f>IF('Phonics Series 1'!BR48 = "","",'Phonics Series 1'!BR48/36)</f>
        <v/>
      </c>
      <c r="BE48" s="122" t="str">
        <f>IF('Phonics Series 1'!BS48 = "","",'Phonics Series 1'!BS48/3)</f>
        <v/>
      </c>
    </row>
    <row r="49" spans="1:57" x14ac:dyDescent="0.2">
      <c r="A49" s="36" t="str">
        <f>IF(INPUT!A48 = 0,"", INPUT!A48)</f>
        <v/>
      </c>
      <c r="B49" s="121" t="str">
        <f>IF('Phonics Series 1'!C49 = "","",'Phonics Series 1'!C49/8)</f>
        <v/>
      </c>
      <c r="C49" s="121" t="str">
        <f>IF('Phonics Series 1'!D49 = "","",'Phonics Series 1'!D49/6)</f>
        <v/>
      </c>
      <c r="D49" s="121" t="str">
        <f>IF('Phonics Series 1'!E49 = "","",'Phonics Series 1'!E49/4)</f>
        <v/>
      </c>
      <c r="E49" s="121" t="str">
        <f>IF('Phonics Series 1'!F49 = "","",'Phonics Series 1'!F49/3)</f>
        <v/>
      </c>
      <c r="F49" s="121" t="str">
        <f>IF('Phonics Series 1'!H49 = "","",'Phonics Series 1'!H49/8)</f>
        <v/>
      </c>
      <c r="G49" s="121" t="str">
        <f>IF('Phonics Series 1'!I49 = "","",'Phonics Series 1'!I49/6)</f>
        <v/>
      </c>
      <c r="H49" s="121" t="str">
        <f>IF('Phonics Series 1'!J49 = "","",'Phonics Series 1'!J49/4)</f>
        <v/>
      </c>
      <c r="I49" s="122" t="str">
        <f>IF('Phonics Series 1'!K49 = "","",'Phonics Series 1'!K49/3)</f>
        <v/>
      </c>
      <c r="J49" s="121" t="str">
        <f>IF('Phonics Series 1'!M49 = "","",'Phonics Series 1'!M49/9)</f>
        <v/>
      </c>
      <c r="K49" s="121" t="str">
        <f>IF('Phonics Series 1'!N49 = "","",'Phonics Series 1'!N49/6)</f>
        <v/>
      </c>
      <c r="L49" s="121" t="str">
        <f>IF('Phonics Series 1'!O49 = "","",'Phonics Series 1'!O49/5)</f>
        <v/>
      </c>
      <c r="M49" s="121" t="str">
        <f>IF('Phonics Series 1'!P49 = "","",'Phonics Series 1'!P49/9)</f>
        <v/>
      </c>
      <c r="N49" s="121" t="str">
        <f>IF('Phonics Series 1'!R49 = "","",'Phonics Series 1'!R49/9)</f>
        <v/>
      </c>
      <c r="O49" s="121" t="str">
        <f>IF('Phonics Series 1'!S49 = "","",'Phonics Series 1'!S49/6)</f>
        <v/>
      </c>
      <c r="P49" s="121" t="str">
        <f>IF('Phonics Series 1'!T49 = "","",'Phonics Series 1'!T49/5)</f>
        <v/>
      </c>
      <c r="Q49" s="122" t="str">
        <f>IF('Phonics Series 1'!U49 = "","",'Phonics Series 1'!U49/9)</f>
        <v/>
      </c>
      <c r="R49" s="121" t="str">
        <f>IF('Phonics Series 1'!W49 = "","",'Phonics Series 1'!W49/14)</f>
        <v/>
      </c>
      <c r="S49" s="121" t="str">
        <f>IF('Phonics Series 1'!X49 = "","",'Phonics Series 1'!X49/6)</f>
        <v/>
      </c>
      <c r="T49" s="121" t="str">
        <f>IF('Phonics Series 1'!Y49 = "","",'Phonics Series 1'!Y49/6)</f>
        <v/>
      </c>
      <c r="U49" s="121" t="str">
        <f>IF('Phonics Series 1'!Z49 = "","",'Phonics Series 1'!Z49/6)</f>
        <v/>
      </c>
      <c r="V49" s="121" t="str">
        <f>IF('Phonics Series 1'!AB49 = "","",'Phonics Series 1'!AB49/14)</f>
        <v/>
      </c>
      <c r="W49" s="121" t="str">
        <f>IF('Phonics Series 1'!AC49 = "","",'Phonics Series 1'!AC49/6)</f>
        <v/>
      </c>
      <c r="X49" s="121" t="str">
        <f>IF('Phonics Series 1'!AD49 = "","",'Phonics Series 1'!AD49/6)</f>
        <v/>
      </c>
      <c r="Y49" s="122" t="str">
        <f>IF('Phonics Series 1'!AE49 = "","",'Phonics Series 1'!AE49/6)</f>
        <v/>
      </c>
      <c r="Z49" s="121" t="str">
        <f>IF('Phonics Series 1'!AG49 = "","",'Phonics Series 1'!AG49/11)</f>
        <v/>
      </c>
      <c r="AA49" s="121" t="str">
        <f>IF('Phonics Series 1'!AH49 = "","",'Phonics Series 1'!AH49/11)</f>
        <v/>
      </c>
      <c r="AB49" s="121" t="str">
        <f>IF('Phonics Series 1'!AI49 = "","",'Phonics Series 1'!AI49/9)</f>
        <v/>
      </c>
      <c r="AC49" s="121" t="str">
        <f>IF('Phonics Series 1'!AJ49 = "","",'Phonics Series 1'!AJ49/10)</f>
        <v/>
      </c>
      <c r="AD49" s="121" t="str">
        <f>IF('Phonics Series 1'!AL49 = "","",'Phonics Series 1'!AL49/11)</f>
        <v/>
      </c>
      <c r="AE49" s="121" t="str">
        <f>IF('Phonics Series 1'!AM49 = "","",'Phonics Series 1'!AM49/11)</f>
        <v/>
      </c>
      <c r="AF49" s="121" t="str">
        <f>IF('Phonics Series 1'!AN49 = "","",'Phonics Series 1'!AN49/9)</f>
        <v/>
      </c>
      <c r="AG49" s="122" t="str">
        <f>IF('Phonics Series 1'!AO49 = "","",'Phonics Series 1'!AO49/10)</f>
        <v/>
      </c>
      <c r="AH49" s="121" t="str">
        <f>IF('Phonics Series 1'!AQ49 = "","",'Phonics Series 1'!AQ49/9)</f>
        <v/>
      </c>
      <c r="AI49" s="121" t="str">
        <f>IF('Phonics Series 1'!AR49 = "","",'Phonics Series 1'!AR49/9)</f>
        <v/>
      </c>
      <c r="AJ49" s="121" t="str">
        <f>IF('Phonics Series 1'!AS49 = "","",'Phonics Series 1'!AR49/9)</f>
        <v/>
      </c>
      <c r="AK49" s="121" t="str">
        <f>IF('Phonics Series 1'!AT49 = "","",'Phonics Series 1'!AT49/7)</f>
        <v/>
      </c>
      <c r="AL49" s="121" t="str">
        <f>IF('Phonics Series 1'!AV49 = "","",'Phonics Series 1'!AV49/9)</f>
        <v/>
      </c>
      <c r="AM49" s="121" t="str">
        <f>IF('Phonics Series 1'!AW49 = "","",'Phonics Series 1'!AW49/9)</f>
        <v/>
      </c>
      <c r="AN49" s="121" t="str">
        <f>IF('Phonics Series 1'!AX49 = "","",'Phonics Series 1'!AX49/9)</f>
        <v/>
      </c>
      <c r="AO49" s="122" t="str">
        <f>IF('Phonics Series 1'!AY49 = "","",'Phonics Series 1'!AY49/7)</f>
        <v/>
      </c>
      <c r="AP49" s="121" t="str">
        <f>IF('Phonics Series 1'!BA49 = "","",'Phonics Series 1'!BA49/21)</f>
        <v/>
      </c>
      <c r="AQ49" s="121" t="str">
        <f>IF('Phonics Series 1'!BB49 = "","",'Phonics Series 1'!BB49/21)</f>
        <v/>
      </c>
      <c r="AR49" s="121" t="str">
        <f>IF('Phonics Series 1'!BC49 = "","",'Phonics Series 1'!BC49/21)</f>
        <v/>
      </c>
      <c r="AS49" s="121" t="str">
        <f>IF('Phonics Series 1'!BD49 = "","",'Phonics Series 1'!BD49/12)</f>
        <v/>
      </c>
      <c r="AT49" s="121" t="str">
        <f>IF('Phonics Series 1'!BF49 = "","",'Phonics Series 1'!BF49/21)</f>
        <v/>
      </c>
      <c r="AU49" s="121" t="str">
        <f>IF('Phonics Series 1'!BG49 = "","",'Phonics Series 1'!BG49/21)</f>
        <v/>
      </c>
      <c r="AV49" s="121" t="str">
        <f>IF('Phonics Series 1'!BH49 = "","",'Phonics Series 1'!BH49/21)</f>
        <v/>
      </c>
      <c r="AW49" s="122" t="str">
        <f>IF('Phonics Series 1'!BI49 = "","",'Phonics Series 1'!BI49/12)</f>
        <v/>
      </c>
      <c r="AX49" s="121" t="str">
        <f>IF('Phonics Series 1'!BK49 = "","",'Phonics Series 1'!BK49/36)</f>
        <v/>
      </c>
      <c r="AY49" s="121" t="str">
        <f>IF('Phonics Series 1'!BL49 = "","",'Phonics Series 1'!BL49/36)</f>
        <v/>
      </c>
      <c r="AZ49" s="121" t="str">
        <f>IF('Phonics Series 1'!BM49 = "","",'Phonics Series 1'!BM49/36)</f>
        <v/>
      </c>
      <c r="BA49" s="121" t="str">
        <f>IF('Phonics Series 1'!BN49 = "","",'Phonics Series 1'!BN49/3)</f>
        <v/>
      </c>
      <c r="BB49" s="121" t="str">
        <f>IF('Phonics Series 1'!BP49 = "","",'Phonics Series 1'!BP49/36)</f>
        <v/>
      </c>
      <c r="BC49" s="121" t="str">
        <f>IF('Phonics Series 1'!BQ49 = "","",'Phonics Series 1'!BQ49/36)</f>
        <v/>
      </c>
      <c r="BD49" s="121" t="str">
        <f>IF('Phonics Series 1'!BR49 = "","",'Phonics Series 1'!BR49/36)</f>
        <v/>
      </c>
      <c r="BE49" s="122" t="str">
        <f>IF('Phonics Series 1'!BS49 = "","",'Phonics Series 1'!BS49/3)</f>
        <v/>
      </c>
    </row>
    <row r="50" spans="1:57" x14ac:dyDescent="0.2">
      <c r="A50" s="36" t="str">
        <f>IF(INPUT!A49 = 0,"", INPUT!A49)</f>
        <v/>
      </c>
      <c r="B50" s="121" t="str">
        <f>IF('Phonics Series 1'!C50 = "","",'Phonics Series 1'!C50/8)</f>
        <v/>
      </c>
      <c r="C50" s="121" t="str">
        <f>IF('Phonics Series 1'!D50 = "","",'Phonics Series 1'!D50/6)</f>
        <v/>
      </c>
      <c r="D50" s="121" t="str">
        <f>IF('Phonics Series 1'!E50 = "","",'Phonics Series 1'!E50/4)</f>
        <v/>
      </c>
      <c r="E50" s="121" t="str">
        <f>IF('Phonics Series 1'!F50 = "","",'Phonics Series 1'!F50/3)</f>
        <v/>
      </c>
      <c r="F50" s="121" t="str">
        <f>IF('Phonics Series 1'!H50 = "","",'Phonics Series 1'!H50/8)</f>
        <v/>
      </c>
      <c r="G50" s="121" t="str">
        <f>IF('Phonics Series 1'!I50 = "","",'Phonics Series 1'!I50/6)</f>
        <v/>
      </c>
      <c r="H50" s="121" t="str">
        <f>IF('Phonics Series 1'!J50 = "","",'Phonics Series 1'!J50/4)</f>
        <v/>
      </c>
      <c r="I50" s="122" t="str">
        <f>IF('Phonics Series 1'!K50 = "","",'Phonics Series 1'!K50/3)</f>
        <v/>
      </c>
      <c r="J50" s="121" t="str">
        <f>IF('Phonics Series 1'!M50 = "","",'Phonics Series 1'!M50/9)</f>
        <v/>
      </c>
      <c r="K50" s="121" t="str">
        <f>IF('Phonics Series 1'!N50 = "","",'Phonics Series 1'!N50/6)</f>
        <v/>
      </c>
      <c r="L50" s="121" t="str">
        <f>IF('Phonics Series 1'!O50 = "","",'Phonics Series 1'!O50/5)</f>
        <v/>
      </c>
      <c r="M50" s="121" t="str">
        <f>IF('Phonics Series 1'!P50 = "","",'Phonics Series 1'!P50/9)</f>
        <v/>
      </c>
      <c r="N50" s="121" t="str">
        <f>IF('Phonics Series 1'!R50 = "","",'Phonics Series 1'!R50/9)</f>
        <v/>
      </c>
      <c r="O50" s="121" t="str">
        <f>IF('Phonics Series 1'!S50 = "","",'Phonics Series 1'!S50/6)</f>
        <v/>
      </c>
      <c r="P50" s="121" t="str">
        <f>IF('Phonics Series 1'!T50 = "","",'Phonics Series 1'!T50/5)</f>
        <v/>
      </c>
      <c r="Q50" s="122" t="str">
        <f>IF('Phonics Series 1'!U50 = "","",'Phonics Series 1'!U50/9)</f>
        <v/>
      </c>
      <c r="R50" s="121" t="str">
        <f>IF('Phonics Series 1'!W50 = "","",'Phonics Series 1'!W50/14)</f>
        <v/>
      </c>
      <c r="S50" s="121" t="str">
        <f>IF('Phonics Series 1'!X50 = "","",'Phonics Series 1'!X50/6)</f>
        <v/>
      </c>
      <c r="T50" s="121" t="str">
        <f>IF('Phonics Series 1'!Y50 = "","",'Phonics Series 1'!Y50/6)</f>
        <v/>
      </c>
      <c r="U50" s="121" t="str">
        <f>IF('Phonics Series 1'!Z50 = "","",'Phonics Series 1'!Z50/6)</f>
        <v/>
      </c>
      <c r="V50" s="121" t="str">
        <f>IF('Phonics Series 1'!AB50 = "","",'Phonics Series 1'!AB50/14)</f>
        <v/>
      </c>
      <c r="W50" s="121" t="str">
        <f>IF('Phonics Series 1'!AC50 = "","",'Phonics Series 1'!AC50/6)</f>
        <v/>
      </c>
      <c r="X50" s="121" t="str">
        <f>IF('Phonics Series 1'!AD50 = "","",'Phonics Series 1'!AD50/6)</f>
        <v/>
      </c>
      <c r="Y50" s="122" t="str">
        <f>IF('Phonics Series 1'!AE50 = "","",'Phonics Series 1'!AE50/6)</f>
        <v/>
      </c>
      <c r="Z50" s="121" t="str">
        <f>IF('Phonics Series 1'!AG50 = "","",'Phonics Series 1'!AG50/11)</f>
        <v/>
      </c>
      <c r="AA50" s="121" t="str">
        <f>IF('Phonics Series 1'!AH50 = "","",'Phonics Series 1'!AH50/11)</f>
        <v/>
      </c>
      <c r="AB50" s="121" t="str">
        <f>IF('Phonics Series 1'!AI50 = "","",'Phonics Series 1'!AI50/9)</f>
        <v/>
      </c>
      <c r="AC50" s="121" t="str">
        <f>IF('Phonics Series 1'!AJ50 = "","",'Phonics Series 1'!AJ50/10)</f>
        <v/>
      </c>
      <c r="AD50" s="121" t="str">
        <f>IF('Phonics Series 1'!AL50 = "","",'Phonics Series 1'!AL50/11)</f>
        <v/>
      </c>
      <c r="AE50" s="121" t="str">
        <f>IF('Phonics Series 1'!AM50 = "","",'Phonics Series 1'!AM50/11)</f>
        <v/>
      </c>
      <c r="AF50" s="121" t="str">
        <f>IF('Phonics Series 1'!AN50 = "","",'Phonics Series 1'!AN50/9)</f>
        <v/>
      </c>
      <c r="AG50" s="122" t="str">
        <f>IF('Phonics Series 1'!AO50 = "","",'Phonics Series 1'!AO50/10)</f>
        <v/>
      </c>
      <c r="AH50" s="121" t="str">
        <f>IF('Phonics Series 1'!AQ50 = "","",'Phonics Series 1'!AQ50/9)</f>
        <v/>
      </c>
      <c r="AI50" s="121" t="str">
        <f>IF('Phonics Series 1'!AR50 = "","",'Phonics Series 1'!AR50/9)</f>
        <v/>
      </c>
      <c r="AJ50" s="121" t="str">
        <f>IF('Phonics Series 1'!AS50 = "","",'Phonics Series 1'!AR50/9)</f>
        <v/>
      </c>
      <c r="AK50" s="121" t="str">
        <f>IF('Phonics Series 1'!AT50 = "","",'Phonics Series 1'!AT50/7)</f>
        <v/>
      </c>
      <c r="AL50" s="121" t="str">
        <f>IF('Phonics Series 1'!AV50 = "","",'Phonics Series 1'!AV50/9)</f>
        <v/>
      </c>
      <c r="AM50" s="121" t="str">
        <f>IF('Phonics Series 1'!AW50 = "","",'Phonics Series 1'!AW50/9)</f>
        <v/>
      </c>
      <c r="AN50" s="121" t="str">
        <f>IF('Phonics Series 1'!AX50 = "","",'Phonics Series 1'!AX50/9)</f>
        <v/>
      </c>
      <c r="AO50" s="122" t="str">
        <f>IF('Phonics Series 1'!AY50 = "","",'Phonics Series 1'!AY50/7)</f>
        <v/>
      </c>
      <c r="AP50" s="121" t="str">
        <f>IF('Phonics Series 1'!BA50 = "","",'Phonics Series 1'!BA50/21)</f>
        <v/>
      </c>
      <c r="AQ50" s="121" t="str">
        <f>IF('Phonics Series 1'!BB50 = "","",'Phonics Series 1'!BB50/21)</f>
        <v/>
      </c>
      <c r="AR50" s="121" t="str">
        <f>IF('Phonics Series 1'!BC50 = "","",'Phonics Series 1'!BC50/21)</f>
        <v/>
      </c>
      <c r="AS50" s="121" t="str">
        <f>IF('Phonics Series 1'!BD50 = "","",'Phonics Series 1'!BD50/12)</f>
        <v/>
      </c>
      <c r="AT50" s="121" t="str">
        <f>IF('Phonics Series 1'!BF50 = "","",'Phonics Series 1'!BF50/21)</f>
        <v/>
      </c>
      <c r="AU50" s="121" t="str">
        <f>IF('Phonics Series 1'!BG50 = "","",'Phonics Series 1'!BG50/21)</f>
        <v/>
      </c>
      <c r="AV50" s="121" t="str">
        <f>IF('Phonics Series 1'!BH50 = "","",'Phonics Series 1'!BH50/21)</f>
        <v/>
      </c>
      <c r="AW50" s="122" t="str">
        <f>IF('Phonics Series 1'!BI50 = "","",'Phonics Series 1'!BI50/12)</f>
        <v/>
      </c>
      <c r="AX50" s="121" t="str">
        <f>IF('Phonics Series 1'!BK50 = "","",'Phonics Series 1'!BK50/36)</f>
        <v/>
      </c>
      <c r="AY50" s="121" t="str">
        <f>IF('Phonics Series 1'!BL50 = "","",'Phonics Series 1'!BL50/36)</f>
        <v/>
      </c>
      <c r="AZ50" s="121" t="str">
        <f>IF('Phonics Series 1'!BM50 = "","",'Phonics Series 1'!BM50/36)</f>
        <v/>
      </c>
      <c r="BA50" s="121" t="str">
        <f>IF('Phonics Series 1'!BN50 = "","",'Phonics Series 1'!BN50/3)</f>
        <v/>
      </c>
      <c r="BB50" s="121" t="str">
        <f>IF('Phonics Series 1'!BP50 = "","",'Phonics Series 1'!BP50/36)</f>
        <v/>
      </c>
      <c r="BC50" s="121" t="str">
        <f>IF('Phonics Series 1'!BQ50 = "","",'Phonics Series 1'!BQ50/36)</f>
        <v/>
      </c>
      <c r="BD50" s="121" t="str">
        <f>IF('Phonics Series 1'!BR50 = "","",'Phonics Series 1'!BR50/36)</f>
        <v/>
      </c>
      <c r="BE50" s="122" t="str">
        <f>IF('Phonics Series 1'!BS50 = "","",'Phonics Series 1'!BS50/3)</f>
        <v/>
      </c>
    </row>
    <row r="51" spans="1:57" x14ac:dyDescent="0.2">
      <c r="A51" s="36" t="str">
        <f>IF(INPUT!A50 = 0,"", INPUT!A50)</f>
        <v/>
      </c>
      <c r="B51" s="121" t="str">
        <f>IF('Phonics Series 1'!C51 = "","",'Phonics Series 1'!C51/8)</f>
        <v/>
      </c>
      <c r="C51" s="121" t="str">
        <f>IF('Phonics Series 1'!D51 = "","",'Phonics Series 1'!D51/6)</f>
        <v/>
      </c>
      <c r="D51" s="121" t="str">
        <f>IF('Phonics Series 1'!E51 = "","",'Phonics Series 1'!E51/4)</f>
        <v/>
      </c>
      <c r="E51" s="121" t="str">
        <f>IF('Phonics Series 1'!F51 = "","",'Phonics Series 1'!F51/3)</f>
        <v/>
      </c>
      <c r="F51" s="121" t="str">
        <f>IF('Phonics Series 1'!H51 = "","",'Phonics Series 1'!H51/8)</f>
        <v/>
      </c>
      <c r="G51" s="121" t="str">
        <f>IF('Phonics Series 1'!I51 = "","",'Phonics Series 1'!I51/6)</f>
        <v/>
      </c>
      <c r="H51" s="121" t="str">
        <f>IF('Phonics Series 1'!J51 = "","",'Phonics Series 1'!J51/4)</f>
        <v/>
      </c>
      <c r="I51" s="122" t="str">
        <f>IF('Phonics Series 1'!K51 = "","",'Phonics Series 1'!K51/3)</f>
        <v/>
      </c>
      <c r="J51" s="121" t="str">
        <f>IF('Phonics Series 1'!M51 = "","",'Phonics Series 1'!M51/9)</f>
        <v/>
      </c>
      <c r="K51" s="121" t="str">
        <f>IF('Phonics Series 1'!N51 = "","",'Phonics Series 1'!N51/6)</f>
        <v/>
      </c>
      <c r="L51" s="121" t="str">
        <f>IF('Phonics Series 1'!O51 = "","",'Phonics Series 1'!O51/5)</f>
        <v/>
      </c>
      <c r="M51" s="121" t="str">
        <f>IF('Phonics Series 1'!P51 = "","",'Phonics Series 1'!P51/9)</f>
        <v/>
      </c>
      <c r="N51" s="121" t="str">
        <f>IF('Phonics Series 1'!R51 = "","",'Phonics Series 1'!R51/9)</f>
        <v/>
      </c>
      <c r="O51" s="121" t="str">
        <f>IF('Phonics Series 1'!S51 = "","",'Phonics Series 1'!S51/6)</f>
        <v/>
      </c>
      <c r="P51" s="121" t="str">
        <f>IF('Phonics Series 1'!T51 = "","",'Phonics Series 1'!T51/5)</f>
        <v/>
      </c>
      <c r="Q51" s="122" t="str">
        <f>IF('Phonics Series 1'!U51 = "","",'Phonics Series 1'!U51/9)</f>
        <v/>
      </c>
      <c r="R51" s="121" t="str">
        <f>IF('Phonics Series 1'!W51 = "","",'Phonics Series 1'!W51/14)</f>
        <v/>
      </c>
      <c r="S51" s="121" t="str">
        <f>IF('Phonics Series 1'!X51 = "","",'Phonics Series 1'!X51/6)</f>
        <v/>
      </c>
      <c r="T51" s="121" t="str">
        <f>IF('Phonics Series 1'!Y51 = "","",'Phonics Series 1'!Y51/6)</f>
        <v/>
      </c>
      <c r="U51" s="121" t="str">
        <f>IF('Phonics Series 1'!Z51 = "","",'Phonics Series 1'!Z51/6)</f>
        <v/>
      </c>
      <c r="V51" s="121" t="str">
        <f>IF('Phonics Series 1'!AB51 = "","",'Phonics Series 1'!AB51/14)</f>
        <v/>
      </c>
      <c r="W51" s="121" t="str">
        <f>IF('Phonics Series 1'!AC51 = "","",'Phonics Series 1'!AC51/6)</f>
        <v/>
      </c>
      <c r="X51" s="121" t="str">
        <f>IF('Phonics Series 1'!AD51 = "","",'Phonics Series 1'!AD51/6)</f>
        <v/>
      </c>
      <c r="Y51" s="122" t="str">
        <f>IF('Phonics Series 1'!AE51 = "","",'Phonics Series 1'!AE51/6)</f>
        <v/>
      </c>
      <c r="Z51" s="121" t="str">
        <f>IF('Phonics Series 1'!AG51 = "","",'Phonics Series 1'!AG51/11)</f>
        <v/>
      </c>
      <c r="AA51" s="121" t="str">
        <f>IF('Phonics Series 1'!AH51 = "","",'Phonics Series 1'!AH51/11)</f>
        <v/>
      </c>
      <c r="AB51" s="121" t="str">
        <f>IF('Phonics Series 1'!AI51 = "","",'Phonics Series 1'!AI51/9)</f>
        <v/>
      </c>
      <c r="AC51" s="121" t="str">
        <f>IF('Phonics Series 1'!AJ51 = "","",'Phonics Series 1'!AJ51/10)</f>
        <v/>
      </c>
      <c r="AD51" s="121" t="str">
        <f>IF('Phonics Series 1'!AL51 = "","",'Phonics Series 1'!AL51/11)</f>
        <v/>
      </c>
      <c r="AE51" s="121" t="str">
        <f>IF('Phonics Series 1'!AM51 = "","",'Phonics Series 1'!AM51/11)</f>
        <v/>
      </c>
      <c r="AF51" s="121" t="str">
        <f>IF('Phonics Series 1'!AN51 = "","",'Phonics Series 1'!AN51/9)</f>
        <v/>
      </c>
      <c r="AG51" s="122" t="str">
        <f>IF('Phonics Series 1'!AO51 = "","",'Phonics Series 1'!AO51/10)</f>
        <v/>
      </c>
      <c r="AH51" s="121" t="str">
        <f>IF('Phonics Series 1'!AQ51 = "","",'Phonics Series 1'!AQ51/9)</f>
        <v/>
      </c>
      <c r="AI51" s="121" t="str">
        <f>IF('Phonics Series 1'!AR51 = "","",'Phonics Series 1'!AR51/9)</f>
        <v/>
      </c>
      <c r="AJ51" s="121" t="str">
        <f>IF('Phonics Series 1'!AS51 = "","",'Phonics Series 1'!AR51/9)</f>
        <v/>
      </c>
      <c r="AK51" s="121" t="str">
        <f>IF('Phonics Series 1'!AT51 = "","",'Phonics Series 1'!AT51/7)</f>
        <v/>
      </c>
      <c r="AL51" s="121" t="str">
        <f>IF('Phonics Series 1'!AV51 = "","",'Phonics Series 1'!AV51/9)</f>
        <v/>
      </c>
      <c r="AM51" s="121" t="str">
        <f>IF('Phonics Series 1'!AW51 = "","",'Phonics Series 1'!AW51/9)</f>
        <v/>
      </c>
      <c r="AN51" s="121" t="str">
        <f>IF('Phonics Series 1'!AX51 = "","",'Phonics Series 1'!AX51/9)</f>
        <v/>
      </c>
      <c r="AO51" s="122" t="str">
        <f>IF('Phonics Series 1'!AY51 = "","",'Phonics Series 1'!AY51/7)</f>
        <v/>
      </c>
      <c r="AP51" s="121" t="str">
        <f>IF('Phonics Series 1'!BA51 = "","",'Phonics Series 1'!BA51/21)</f>
        <v/>
      </c>
      <c r="AQ51" s="121" t="str">
        <f>IF('Phonics Series 1'!BB51 = "","",'Phonics Series 1'!BB51/21)</f>
        <v/>
      </c>
      <c r="AR51" s="121" t="str">
        <f>IF('Phonics Series 1'!BC51 = "","",'Phonics Series 1'!BC51/21)</f>
        <v/>
      </c>
      <c r="AS51" s="121" t="str">
        <f>IF('Phonics Series 1'!BD51 = "","",'Phonics Series 1'!BD51/12)</f>
        <v/>
      </c>
      <c r="AT51" s="121" t="str">
        <f>IF('Phonics Series 1'!BF51 = "","",'Phonics Series 1'!BF51/21)</f>
        <v/>
      </c>
      <c r="AU51" s="121" t="str">
        <f>IF('Phonics Series 1'!BG51 = "","",'Phonics Series 1'!BG51/21)</f>
        <v/>
      </c>
      <c r="AV51" s="121" t="str">
        <f>IF('Phonics Series 1'!BH51 = "","",'Phonics Series 1'!BH51/21)</f>
        <v/>
      </c>
      <c r="AW51" s="122" t="str">
        <f>IF('Phonics Series 1'!BI51 = "","",'Phonics Series 1'!BI51/12)</f>
        <v/>
      </c>
      <c r="AX51" s="121" t="str">
        <f>IF('Phonics Series 1'!BK51 = "","",'Phonics Series 1'!BK51/36)</f>
        <v/>
      </c>
      <c r="AY51" s="121" t="str">
        <f>IF('Phonics Series 1'!BL51 = "","",'Phonics Series 1'!BL51/36)</f>
        <v/>
      </c>
      <c r="AZ51" s="121" t="str">
        <f>IF('Phonics Series 1'!BM51 = "","",'Phonics Series 1'!BM51/36)</f>
        <v/>
      </c>
      <c r="BA51" s="121" t="str">
        <f>IF('Phonics Series 1'!BN51 = "","",'Phonics Series 1'!BN51/3)</f>
        <v/>
      </c>
      <c r="BB51" s="121" t="str">
        <f>IF('Phonics Series 1'!BP51 = "","",'Phonics Series 1'!BP51/36)</f>
        <v/>
      </c>
      <c r="BC51" s="121" t="str">
        <f>IF('Phonics Series 1'!BQ51 = "","",'Phonics Series 1'!BQ51/36)</f>
        <v/>
      </c>
      <c r="BD51" s="121" t="str">
        <f>IF('Phonics Series 1'!BR51 = "","",'Phonics Series 1'!BR51/36)</f>
        <v/>
      </c>
      <c r="BE51" s="122" t="str">
        <f>IF('Phonics Series 1'!BS51 = "","",'Phonics Series 1'!BS51/3)</f>
        <v/>
      </c>
    </row>
    <row r="52" spans="1:57" x14ac:dyDescent="0.2">
      <c r="A52" s="36" t="str">
        <f>IF(INPUT!A51 = 0,"", INPUT!A51)</f>
        <v/>
      </c>
      <c r="B52" s="121" t="str">
        <f>IF('Phonics Series 1'!C52 = "","",'Phonics Series 1'!C52/8)</f>
        <v/>
      </c>
      <c r="C52" s="121" t="str">
        <f>IF('Phonics Series 1'!D52 = "","",'Phonics Series 1'!D52/6)</f>
        <v/>
      </c>
      <c r="D52" s="121" t="str">
        <f>IF('Phonics Series 1'!E52 = "","",'Phonics Series 1'!E52/4)</f>
        <v/>
      </c>
      <c r="E52" s="121" t="str">
        <f>IF('Phonics Series 1'!F52 = "","",'Phonics Series 1'!F52/3)</f>
        <v/>
      </c>
      <c r="F52" s="121" t="str">
        <f>IF('Phonics Series 1'!H52 = "","",'Phonics Series 1'!H52/8)</f>
        <v/>
      </c>
      <c r="G52" s="121" t="str">
        <f>IF('Phonics Series 1'!I52 = "","",'Phonics Series 1'!I52/6)</f>
        <v/>
      </c>
      <c r="H52" s="121" t="str">
        <f>IF('Phonics Series 1'!J52 = "","",'Phonics Series 1'!J52/4)</f>
        <v/>
      </c>
      <c r="I52" s="122" t="str">
        <f>IF('Phonics Series 1'!K52 = "","",'Phonics Series 1'!K52/3)</f>
        <v/>
      </c>
      <c r="J52" s="121" t="str">
        <f>IF('Phonics Series 1'!M52 = "","",'Phonics Series 1'!M52/9)</f>
        <v/>
      </c>
      <c r="K52" s="121" t="str">
        <f>IF('Phonics Series 1'!N52 = "","",'Phonics Series 1'!N52/6)</f>
        <v/>
      </c>
      <c r="L52" s="121" t="str">
        <f>IF('Phonics Series 1'!O52 = "","",'Phonics Series 1'!O52/5)</f>
        <v/>
      </c>
      <c r="M52" s="121" t="str">
        <f>IF('Phonics Series 1'!P52 = "","",'Phonics Series 1'!P52/9)</f>
        <v/>
      </c>
      <c r="N52" s="121" t="str">
        <f>IF('Phonics Series 1'!R52 = "","",'Phonics Series 1'!R52/9)</f>
        <v/>
      </c>
      <c r="O52" s="121" t="str">
        <f>IF('Phonics Series 1'!S52 = "","",'Phonics Series 1'!S52/6)</f>
        <v/>
      </c>
      <c r="P52" s="121" t="str">
        <f>IF('Phonics Series 1'!T52 = "","",'Phonics Series 1'!T52/5)</f>
        <v/>
      </c>
      <c r="Q52" s="122" t="str">
        <f>IF('Phonics Series 1'!U52 = "","",'Phonics Series 1'!U52/9)</f>
        <v/>
      </c>
      <c r="R52" s="121" t="str">
        <f>IF('Phonics Series 1'!W52 = "","",'Phonics Series 1'!W52/14)</f>
        <v/>
      </c>
      <c r="S52" s="121" t="str">
        <f>IF('Phonics Series 1'!X52 = "","",'Phonics Series 1'!X52/6)</f>
        <v/>
      </c>
      <c r="T52" s="121" t="str">
        <f>IF('Phonics Series 1'!Y52 = "","",'Phonics Series 1'!Y52/6)</f>
        <v/>
      </c>
      <c r="U52" s="121" t="str">
        <f>IF('Phonics Series 1'!Z52 = "","",'Phonics Series 1'!Z52/6)</f>
        <v/>
      </c>
      <c r="V52" s="121" t="str">
        <f>IF('Phonics Series 1'!AB52 = "","",'Phonics Series 1'!AB52/14)</f>
        <v/>
      </c>
      <c r="W52" s="121" t="str">
        <f>IF('Phonics Series 1'!AC52 = "","",'Phonics Series 1'!AC52/6)</f>
        <v/>
      </c>
      <c r="X52" s="121" t="str">
        <f>IF('Phonics Series 1'!AD52 = "","",'Phonics Series 1'!AD52/6)</f>
        <v/>
      </c>
      <c r="Y52" s="122" t="str">
        <f>IF('Phonics Series 1'!AE52 = "","",'Phonics Series 1'!AE52/6)</f>
        <v/>
      </c>
      <c r="Z52" s="121" t="str">
        <f>IF('Phonics Series 1'!AG52 = "","",'Phonics Series 1'!AG52/11)</f>
        <v/>
      </c>
      <c r="AA52" s="121" t="str">
        <f>IF('Phonics Series 1'!AH52 = "","",'Phonics Series 1'!AH52/11)</f>
        <v/>
      </c>
      <c r="AB52" s="121" t="str">
        <f>IF('Phonics Series 1'!AI52 = "","",'Phonics Series 1'!AI52/9)</f>
        <v/>
      </c>
      <c r="AC52" s="121" t="str">
        <f>IF('Phonics Series 1'!AJ52 = "","",'Phonics Series 1'!AJ52/10)</f>
        <v/>
      </c>
      <c r="AD52" s="121" t="str">
        <f>IF('Phonics Series 1'!AL52 = "","",'Phonics Series 1'!AL52/11)</f>
        <v/>
      </c>
      <c r="AE52" s="121" t="str">
        <f>IF('Phonics Series 1'!AM52 = "","",'Phonics Series 1'!AM52/11)</f>
        <v/>
      </c>
      <c r="AF52" s="121" t="str">
        <f>IF('Phonics Series 1'!AN52 = "","",'Phonics Series 1'!AN52/9)</f>
        <v/>
      </c>
      <c r="AG52" s="122" t="str">
        <f>IF('Phonics Series 1'!AO52 = "","",'Phonics Series 1'!AO52/10)</f>
        <v/>
      </c>
      <c r="AH52" s="121" t="str">
        <f>IF('Phonics Series 1'!AQ52 = "","",'Phonics Series 1'!AQ52/9)</f>
        <v/>
      </c>
      <c r="AI52" s="121" t="str">
        <f>IF('Phonics Series 1'!AR52 = "","",'Phonics Series 1'!AR52/9)</f>
        <v/>
      </c>
      <c r="AJ52" s="121" t="str">
        <f>IF('Phonics Series 1'!AS52 = "","",'Phonics Series 1'!AR52/9)</f>
        <v/>
      </c>
      <c r="AK52" s="121" t="str">
        <f>IF('Phonics Series 1'!AT52 = "","",'Phonics Series 1'!AT52/7)</f>
        <v/>
      </c>
      <c r="AL52" s="121" t="str">
        <f>IF('Phonics Series 1'!AV52 = "","",'Phonics Series 1'!AV52/9)</f>
        <v/>
      </c>
      <c r="AM52" s="121" t="str">
        <f>IF('Phonics Series 1'!AW52 = "","",'Phonics Series 1'!AW52/9)</f>
        <v/>
      </c>
      <c r="AN52" s="121" t="str">
        <f>IF('Phonics Series 1'!AX52 = "","",'Phonics Series 1'!AX52/9)</f>
        <v/>
      </c>
      <c r="AO52" s="122" t="str">
        <f>IF('Phonics Series 1'!AY52 = "","",'Phonics Series 1'!AY52/7)</f>
        <v/>
      </c>
      <c r="AP52" s="121" t="str">
        <f>IF('Phonics Series 1'!BA52 = "","",'Phonics Series 1'!BA52/21)</f>
        <v/>
      </c>
      <c r="AQ52" s="121" t="str">
        <f>IF('Phonics Series 1'!BB52 = "","",'Phonics Series 1'!BB52/21)</f>
        <v/>
      </c>
      <c r="AR52" s="121" t="str">
        <f>IF('Phonics Series 1'!BC52 = "","",'Phonics Series 1'!BC52/21)</f>
        <v/>
      </c>
      <c r="AS52" s="121" t="str">
        <f>IF('Phonics Series 1'!BD52 = "","",'Phonics Series 1'!BD52/12)</f>
        <v/>
      </c>
      <c r="AT52" s="121" t="str">
        <f>IF('Phonics Series 1'!BF52 = "","",'Phonics Series 1'!BF52/21)</f>
        <v/>
      </c>
      <c r="AU52" s="121" t="str">
        <f>IF('Phonics Series 1'!BG52 = "","",'Phonics Series 1'!BG52/21)</f>
        <v/>
      </c>
      <c r="AV52" s="121" t="str">
        <f>IF('Phonics Series 1'!BH52 = "","",'Phonics Series 1'!BH52/21)</f>
        <v/>
      </c>
      <c r="AW52" s="122" t="str">
        <f>IF('Phonics Series 1'!BI52 = "","",'Phonics Series 1'!BI52/12)</f>
        <v/>
      </c>
      <c r="AX52" s="121" t="str">
        <f>IF('Phonics Series 1'!BK52 = "","",'Phonics Series 1'!BK52/36)</f>
        <v/>
      </c>
      <c r="AY52" s="121" t="str">
        <f>IF('Phonics Series 1'!BL52 = "","",'Phonics Series 1'!BL52/36)</f>
        <v/>
      </c>
      <c r="AZ52" s="121" t="str">
        <f>IF('Phonics Series 1'!BM52 = "","",'Phonics Series 1'!BM52/36)</f>
        <v/>
      </c>
      <c r="BA52" s="121" t="str">
        <f>IF('Phonics Series 1'!BN52 = "","",'Phonics Series 1'!BN52/3)</f>
        <v/>
      </c>
      <c r="BB52" s="121" t="str">
        <f>IF('Phonics Series 1'!BP52 = "","",'Phonics Series 1'!BP52/36)</f>
        <v/>
      </c>
      <c r="BC52" s="121" t="str">
        <f>IF('Phonics Series 1'!BQ52 = "","",'Phonics Series 1'!BQ52/36)</f>
        <v/>
      </c>
      <c r="BD52" s="121" t="str">
        <f>IF('Phonics Series 1'!BR52 = "","",'Phonics Series 1'!BR52/36)</f>
        <v/>
      </c>
      <c r="BE52" s="122" t="str">
        <f>IF('Phonics Series 1'!BS52 = "","",'Phonics Series 1'!BS52/3)</f>
        <v/>
      </c>
    </row>
    <row r="53" spans="1:57" x14ac:dyDescent="0.2">
      <c r="A53" s="84" t="str">
        <f>IF(INPUT!A52 = 0,"", INPUT!A52)</f>
        <v/>
      </c>
      <c r="B53" s="123" t="str">
        <f>IF('Phonics Series 1'!C53 = "","",'Phonics Series 1'!C53/8)</f>
        <v/>
      </c>
      <c r="C53" s="123" t="str">
        <f>IF('Phonics Series 1'!D53 = "","",'Phonics Series 1'!D53/6)</f>
        <v/>
      </c>
      <c r="D53" s="123" t="str">
        <f>IF('Phonics Series 1'!E53 = "","",'Phonics Series 1'!E53/4)</f>
        <v/>
      </c>
      <c r="E53" s="123" t="str">
        <f>IF('Phonics Series 1'!F53 = "","",'Phonics Series 1'!F53/3)</f>
        <v/>
      </c>
      <c r="F53" s="123" t="str">
        <f>IF('Phonics Series 1'!H53 = "","",'Phonics Series 1'!H53/8)</f>
        <v/>
      </c>
      <c r="G53" s="123" t="str">
        <f>IF('Phonics Series 1'!I53 = "","",'Phonics Series 1'!I53/6)</f>
        <v/>
      </c>
      <c r="H53" s="123" t="str">
        <f>IF('Phonics Series 1'!J53 = "","",'Phonics Series 1'!J53/4)</f>
        <v/>
      </c>
      <c r="I53" s="124" t="str">
        <f>IF('Phonics Series 1'!K53 = "","",'Phonics Series 1'!K53/3)</f>
        <v/>
      </c>
      <c r="J53" s="123" t="str">
        <f>IF('Phonics Series 1'!M53 = "","",'Phonics Series 1'!M53/9)</f>
        <v/>
      </c>
      <c r="K53" s="123" t="str">
        <f>IF('Phonics Series 1'!N53 = "","",'Phonics Series 1'!N53/6)</f>
        <v/>
      </c>
      <c r="L53" s="123" t="str">
        <f>IF('Phonics Series 1'!O53 = "","",'Phonics Series 1'!O53/5)</f>
        <v/>
      </c>
      <c r="M53" s="123" t="str">
        <f>IF('Phonics Series 1'!P53 = "","",'Phonics Series 1'!P53/9)</f>
        <v/>
      </c>
      <c r="N53" s="123" t="str">
        <f>IF('Phonics Series 1'!R53 = "","",'Phonics Series 1'!R53/9)</f>
        <v/>
      </c>
      <c r="O53" s="123" t="str">
        <f>IF('Phonics Series 1'!S53 = "","",'Phonics Series 1'!S53/6)</f>
        <v/>
      </c>
      <c r="P53" s="123" t="str">
        <f>IF('Phonics Series 1'!T53 = "","",'Phonics Series 1'!T53/5)</f>
        <v/>
      </c>
      <c r="Q53" s="124" t="str">
        <f>IF('Phonics Series 1'!U53 = "","",'Phonics Series 1'!U53/9)</f>
        <v/>
      </c>
      <c r="R53" s="123" t="str">
        <f>IF('Phonics Series 1'!W53 = "","",'Phonics Series 1'!W53/14)</f>
        <v/>
      </c>
      <c r="S53" s="123" t="str">
        <f>IF('Phonics Series 1'!X53 = "","",'Phonics Series 1'!X53/6)</f>
        <v/>
      </c>
      <c r="T53" s="123" t="str">
        <f>IF('Phonics Series 1'!Y53 = "","",'Phonics Series 1'!Y53/6)</f>
        <v/>
      </c>
      <c r="U53" s="123" t="str">
        <f>IF('Phonics Series 1'!Z53 = "","",'Phonics Series 1'!Z53/6)</f>
        <v/>
      </c>
      <c r="V53" s="123" t="str">
        <f>IF('Phonics Series 1'!AB53 = "","",'Phonics Series 1'!AB53/14)</f>
        <v/>
      </c>
      <c r="W53" s="123" t="str">
        <f>IF('Phonics Series 1'!AC53 = "","",'Phonics Series 1'!AC53/6)</f>
        <v/>
      </c>
      <c r="X53" s="123" t="str">
        <f>IF('Phonics Series 1'!AD53 = "","",'Phonics Series 1'!AD53/6)</f>
        <v/>
      </c>
      <c r="Y53" s="124" t="str">
        <f>IF('Phonics Series 1'!AE53 = "","",'Phonics Series 1'!AE53/6)</f>
        <v/>
      </c>
      <c r="Z53" s="123" t="str">
        <f>IF('Phonics Series 1'!AG53 = "","",'Phonics Series 1'!AG53/11)</f>
        <v/>
      </c>
      <c r="AA53" s="123" t="str">
        <f>IF('Phonics Series 1'!AH53 = "","",'Phonics Series 1'!AH53/11)</f>
        <v/>
      </c>
      <c r="AB53" s="123" t="str">
        <f>IF('Phonics Series 1'!AI53 = "","",'Phonics Series 1'!AI53/9)</f>
        <v/>
      </c>
      <c r="AC53" s="123" t="str">
        <f>IF('Phonics Series 1'!AJ53 = "","",'Phonics Series 1'!AJ53/10)</f>
        <v/>
      </c>
      <c r="AD53" s="123" t="str">
        <f>IF('Phonics Series 1'!AL53 = "","",'Phonics Series 1'!AL53/11)</f>
        <v/>
      </c>
      <c r="AE53" s="123" t="str">
        <f>IF('Phonics Series 1'!AM53 = "","",'Phonics Series 1'!AM53/11)</f>
        <v/>
      </c>
      <c r="AF53" s="123" t="str">
        <f>IF('Phonics Series 1'!AN53 = "","",'Phonics Series 1'!AN53/9)</f>
        <v/>
      </c>
      <c r="AG53" s="124" t="str">
        <f>IF('Phonics Series 1'!AO53 = "","",'Phonics Series 1'!AO53/10)</f>
        <v/>
      </c>
      <c r="AH53" s="123" t="str">
        <f>IF('Phonics Series 1'!AQ53 = "","",'Phonics Series 1'!AQ53/9)</f>
        <v/>
      </c>
      <c r="AI53" s="123" t="str">
        <f>IF('Phonics Series 1'!AR53 = "","",'Phonics Series 1'!AR53/9)</f>
        <v/>
      </c>
      <c r="AJ53" s="123" t="str">
        <f>IF('Phonics Series 1'!AS53 = "","",'Phonics Series 1'!AR53/9)</f>
        <v/>
      </c>
      <c r="AK53" s="123" t="str">
        <f>IF('Phonics Series 1'!AT53 = "","",'Phonics Series 1'!AT53/7)</f>
        <v/>
      </c>
      <c r="AL53" s="123" t="str">
        <f>IF('Phonics Series 1'!AV53 = "","",'Phonics Series 1'!AV53/9)</f>
        <v/>
      </c>
      <c r="AM53" s="123" t="str">
        <f>IF('Phonics Series 1'!AW53 = "","",'Phonics Series 1'!AW53/9)</f>
        <v/>
      </c>
      <c r="AN53" s="123" t="str">
        <f>IF('Phonics Series 1'!AX53 = "","",'Phonics Series 1'!AX53/9)</f>
        <v/>
      </c>
      <c r="AO53" s="124" t="str">
        <f>IF('Phonics Series 1'!AY53 = "","",'Phonics Series 1'!AY53/7)</f>
        <v/>
      </c>
      <c r="AP53" s="123" t="str">
        <f>IF('Phonics Series 1'!BA53 = "","",'Phonics Series 1'!BA53/21)</f>
        <v/>
      </c>
      <c r="AQ53" s="123" t="str">
        <f>IF('Phonics Series 1'!BB53 = "","",'Phonics Series 1'!BB53/21)</f>
        <v/>
      </c>
      <c r="AR53" s="123" t="str">
        <f>IF('Phonics Series 1'!BC53 = "","",'Phonics Series 1'!BC53/21)</f>
        <v/>
      </c>
      <c r="AS53" s="123" t="str">
        <f>IF('Phonics Series 1'!BD53 = "","",'Phonics Series 1'!BD53/12)</f>
        <v/>
      </c>
      <c r="AT53" s="123" t="str">
        <f>IF('Phonics Series 1'!BF53 = "","",'Phonics Series 1'!BF53/21)</f>
        <v/>
      </c>
      <c r="AU53" s="123" t="str">
        <f>IF('Phonics Series 1'!BG53 = "","",'Phonics Series 1'!BG53/21)</f>
        <v/>
      </c>
      <c r="AV53" s="123" t="str">
        <f>IF('Phonics Series 1'!BH53 = "","",'Phonics Series 1'!BH53/21)</f>
        <v/>
      </c>
      <c r="AW53" s="124" t="str">
        <f>IF('Phonics Series 1'!BI53 = "","",'Phonics Series 1'!BI53/12)</f>
        <v/>
      </c>
      <c r="AX53" s="123" t="str">
        <f>IF('Phonics Series 1'!BK53 = "","",'Phonics Series 1'!BK53/36)</f>
        <v/>
      </c>
      <c r="AY53" s="123" t="str">
        <f>IF('Phonics Series 1'!BL53 = "","",'Phonics Series 1'!BL53/36)</f>
        <v/>
      </c>
      <c r="AZ53" s="123" t="str">
        <f>IF('Phonics Series 1'!BM53 = "","",'Phonics Series 1'!BM53/36)</f>
        <v/>
      </c>
      <c r="BA53" s="123" t="str">
        <f>IF('Phonics Series 1'!BN53 = "","",'Phonics Series 1'!BN53/3)</f>
        <v/>
      </c>
      <c r="BB53" s="123" t="str">
        <f>IF('Phonics Series 1'!BP53 = "","",'Phonics Series 1'!BP53/36)</f>
        <v/>
      </c>
      <c r="BC53" s="123" t="str">
        <f>IF('Phonics Series 1'!BQ53 = "","",'Phonics Series 1'!BQ53/36)</f>
        <v/>
      </c>
      <c r="BD53" s="123" t="str">
        <f>IF('Phonics Series 1'!BR53 = "","",'Phonics Series 1'!BR53/36)</f>
        <v/>
      </c>
      <c r="BE53" s="124" t="str">
        <f>IF('Phonics Series 1'!BS53 = "","",'Phonics Series 1'!BS53/3)</f>
        <v/>
      </c>
    </row>
  </sheetData>
  <sheetProtection algorithmName="SHA-512" hashValue="P+XjXC1ZBU7T0UYwJia+AFWisJFgfp3GpyuXL8QnD1vzONw0PIdpFOtF0PS4RVf48OrCq2dLFwMGSygiqxu6Lg==" saltValue="lpbAni7S+MY2eHuv+kmRKw==" spinCount="100000" sheet="1" objects="1" scenarios="1" selectLockedCells="1"/>
  <pageMargins left="0.7" right="0.7" top="0.75" bottom="0.75" header="0.3" footer="0.3"/>
  <pageSetup orientation="portrait" r:id="rId1"/>
  <headerFooter>
    <oddFooter>&amp;R_x000D_&amp;1#&amp;"Calibri"&amp;10&amp;K000000 Limited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6DC25-1A9C-47FB-BFB9-34A9CB947A80}">
  <dimension ref="A1:AJ54"/>
  <sheetViews>
    <sheetView zoomScaleNormal="100" workbookViewId="0">
      <pane xSplit="1" ySplit="3" topLeftCell="B4" activePane="bottomRight" state="frozen"/>
      <selection pane="topRight" activeCell="B1" sqref="B1"/>
      <selection pane="bottomLeft" activeCell="A4" sqref="A4"/>
      <selection pane="bottomRight" activeCell="A4" sqref="A4"/>
    </sheetView>
  </sheetViews>
  <sheetFormatPr baseColWidth="10" defaultColWidth="8.83203125" defaultRowHeight="16" x14ac:dyDescent="0.2"/>
  <cols>
    <col min="1" max="1" width="23.1640625" style="80" customWidth="1"/>
    <col min="2" max="2" width="8.5" style="81" customWidth="1"/>
    <col min="3" max="3" width="11.1640625" style="81"/>
    <col min="4" max="4" width="9" style="81" customWidth="1"/>
    <col min="5" max="5" width="10.5" style="81" customWidth="1"/>
    <col min="6" max="6" width="11.1640625" style="81"/>
    <col min="7" max="7" width="10" style="81" customWidth="1"/>
    <col min="8" max="8" width="10.6640625" style="81" bestFit="1" customWidth="1"/>
    <col min="9" max="9" width="9.33203125" style="81" customWidth="1"/>
    <col min="10" max="10" width="10.33203125" style="81" customWidth="1"/>
    <col min="11" max="11" width="10.33203125" style="81" bestFit="1" customWidth="1"/>
    <col min="12" max="12" width="9.6640625" style="81" customWidth="1"/>
    <col min="13" max="14" width="9.5" style="81" customWidth="1"/>
    <col min="15" max="15" width="11.1640625" style="81" customWidth="1"/>
    <col min="16" max="16" width="10.33203125" style="81" bestFit="1" customWidth="1"/>
    <col min="17" max="17" width="11" style="81" customWidth="1"/>
    <col min="18" max="18" width="10.6640625" style="81" bestFit="1" customWidth="1"/>
    <col min="19" max="19" width="10.83203125" style="81" customWidth="1"/>
    <col min="20" max="20" width="12.33203125" style="81" customWidth="1"/>
    <col min="21" max="21" width="10.33203125" style="81" bestFit="1" customWidth="1"/>
    <col min="22" max="22" width="8.6640625" style="81" customWidth="1"/>
    <col min="23" max="23" width="10.6640625" style="81" bestFit="1" customWidth="1"/>
    <col min="24" max="24" width="9" style="81" customWidth="1"/>
    <col min="25" max="25" width="10.83203125" style="81" customWidth="1"/>
    <col min="26" max="26" width="10.33203125" style="81" bestFit="1" customWidth="1"/>
    <col min="27" max="27" width="9.33203125" style="81" customWidth="1"/>
    <col min="28" max="28" width="10.6640625" style="81" bestFit="1" customWidth="1"/>
    <col min="29" max="29" width="9.5" style="81" customWidth="1"/>
    <col min="30" max="30" width="10.83203125" style="81" customWidth="1"/>
    <col min="31" max="31" width="10.33203125" style="81" bestFit="1" customWidth="1"/>
    <col min="32" max="32" width="10.5" style="81" customWidth="1"/>
    <col min="33" max="33" width="10.6640625" style="81" bestFit="1" customWidth="1"/>
    <col min="34" max="34" width="9.33203125" style="81" customWidth="1"/>
    <col min="35" max="35" width="11.6640625" style="81" customWidth="1"/>
    <col min="36" max="36" width="10.6640625" style="81" bestFit="1" customWidth="1"/>
    <col min="37" max="37" width="6.83203125" style="81" bestFit="1" customWidth="1"/>
    <col min="38" max="38" width="9.33203125" style="81" bestFit="1" customWidth="1"/>
    <col min="39" max="39" width="6.83203125" style="81" bestFit="1" customWidth="1"/>
    <col min="40" max="40" width="10.6640625" style="81" bestFit="1" customWidth="1"/>
    <col min="41" max="41" width="6.83203125" style="81" bestFit="1" customWidth="1"/>
    <col min="42" max="42" width="9.33203125" style="81" bestFit="1" customWidth="1"/>
    <col min="43" max="43" width="6.83203125" style="81" bestFit="1" customWidth="1"/>
    <col min="44" max="16384" width="8.83203125" style="81"/>
  </cols>
  <sheetData>
    <row r="1" spans="1:36" s="80" customFormat="1" x14ac:dyDescent="0.2">
      <c r="A1" s="11"/>
      <c r="B1" s="2" t="s">
        <v>5</v>
      </c>
      <c r="C1" s="2"/>
      <c r="D1" s="2"/>
      <c r="E1" s="2"/>
      <c r="F1" s="95"/>
      <c r="G1" s="13" t="s">
        <v>1</v>
      </c>
      <c r="H1" s="13"/>
      <c r="I1" s="13"/>
      <c r="J1" s="13"/>
      <c r="K1" s="96"/>
      <c r="L1" s="3" t="s">
        <v>2</v>
      </c>
      <c r="M1" s="3"/>
      <c r="N1" s="3"/>
      <c r="O1" s="3"/>
      <c r="P1" s="97"/>
      <c r="Q1" s="4" t="s">
        <v>3</v>
      </c>
      <c r="R1" s="4"/>
      <c r="S1" s="4"/>
      <c r="T1" s="4"/>
      <c r="U1" s="98"/>
      <c r="V1" s="5" t="s">
        <v>4</v>
      </c>
      <c r="W1" s="5"/>
      <c r="X1" s="5"/>
      <c r="Y1" s="5"/>
      <c r="Z1" s="125"/>
      <c r="AA1" s="6" t="s">
        <v>18</v>
      </c>
      <c r="AB1" s="6"/>
      <c r="AC1" s="6"/>
      <c r="AD1" s="6"/>
      <c r="AE1" s="101"/>
      <c r="AF1" s="64" t="s">
        <v>19</v>
      </c>
      <c r="AG1" s="64"/>
      <c r="AH1" s="64"/>
      <c r="AI1" s="64"/>
      <c r="AJ1" s="87"/>
    </row>
    <row r="2" spans="1:36" s="86" customFormat="1" x14ac:dyDescent="0.2">
      <c r="A2" s="65"/>
      <c r="B2" s="2" t="s">
        <v>92</v>
      </c>
      <c r="C2" s="2">
        <v>30</v>
      </c>
      <c r="D2" s="2"/>
      <c r="E2" s="2"/>
      <c r="F2" s="95"/>
      <c r="G2" s="13" t="s">
        <v>92</v>
      </c>
      <c r="H2" s="13">
        <v>42</v>
      </c>
      <c r="I2" s="13"/>
      <c r="J2" s="13"/>
      <c r="K2" s="96"/>
      <c r="L2" s="3" t="s">
        <v>92</v>
      </c>
      <c r="M2" s="3">
        <v>52</v>
      </c>
      <c r="N2" s="3"/>
      <c r="O2" s="3"/>
      <c r="P2" s="97"/>
      <c r="Q2" s="4" t="s">
        <v>92</v>
      </c>
      <c r="R2" s="4">
        <v>81</v>
      </c>
      <c r="S2" s="4"/>
      <c r="T2" s="4"/>
      <c r="U2" s="98"/>
      <c r="V2" s="5" t="s">
        <v>92</v>
      </c>
      <c r="W2" s="5">
        <v>102</v>
      </c>
      <c r="X2" s="5"/>
      <c r="Y2" s="5"/>
      <c r="Z2" s="125"/>
      <c r="AA2" s="6" t="s">
        <v>92</v>
      </c>
      <c r="AB2" s="6">
        <v>104</v>
      </c>
      <c r="AC2" s="6"/>
      <c r="AD2" s="6"/>
      <c r="AE2" s="101"/>
      <c r="AF2" s="64" t="s">
        <v>92</v>
      </c>
      <c r="AG2" s="64">
        <v>113</v>
      </c>
      <c r="AH2" s="64"/>
      <c r="AI2" s="64"/>
      <c r="AJ2" s="87"/>
    </row>
    <row r="3" spans="1:36" s="195" customFormat="1" ht="35" customHeight="1" x14ac:dyDescent="0.2">
      <c r="A3" s="68"/>
      <c r="B3" s="159" t="s">
        <v>93</v>
      </c>
      <c r="C3" s="22" t="s">
        <v>73</v>
      </c>
      <c r="D3" s="159" t="s">
        <v>94</v>
      </c>
      <c r="E3" s="22" t="s">
        <v>105</v>
      </c>
      <c r="F3" s="187" t="s">
        <v>47</v>
      </c>
      <c r="G3" s="160" t="s">
        <v>93</v>
      </c>
      <c r="H3" s="23" t="s">
        <v>73</v>
      </c>
      <c r="I3" s="160" t="s">
        <v>94</v>
      </c>
      <c r="J3" s="23" t="s">
        <v>105</v>
      </c>
      <c r="K3" s="188" t="s">
        <v>47</v>
      </c>
      <c r="L3" s="69" t="s">
        <v>93</v>
      </c>
      <c r="M3" s="69" t="s">
        <v>73</v>
      </c>
      <c r="N3" s="161" t="s">
        <v>94</v>
      </c>
      <c r="O3" s="69" t="s">
        <v>105</v>
      </c>
      <c r="P3" s="189" t="s">
        <v>47</v>
      </c>
      <c r="Q3" s="162" t="s">
        <v>93</v>
      </c>
      <c r="R3" s="70" t="s">
        <v>73</v>
      </c>
      <c r="S3" s="162" t="s">
        <v>94</v>
      </c>
      <c r="T3" s="70" t="s">
        <v>105</v>
      </c>
      <c r="U3" s="190" t="s">
        <v>47</v>
      </c>
      <c r="V3" s="163" t="s">
        <v>93</v>
      </c>
      <c r="W3" s="71" t="s">
        <v>73</v>
      </c>
      <c r="X3" s="163" t="s">
        <v>94</v>
      </c>
      <c r="Y3" s="71" t="s">
        <v>105</v>
      </c>
      <c r="Z3" s="191" t="s">
        <v>47</v>
      </c>
      <c r="AA3" s="164" t="s">
        <v>74</v>
      </c>
      <c r="AB3" s="72" t="s">
        <v>73</v>
      </c>
      <c r="AC3" s="164" t="s">
        <v>94</v>
      </c>
      <c r="AD3" s="72" t="s">
        <v>105</v>
      </c>
      <c r="AE3" s="192" t="s">
        <v>47</v>
      </c>
      <c r="AF3" s="165" t="s">
        <v>74</v>
      </c>
      <c r="AG3" s="73" t="s">
        <v>73</v>
      </c>
      <c r="AH3" s="165" t="s">
        <v>94</v>
      </c>
      <c r="AI3" s="73" t="s">
        <v>105</v>
      </c>
      <c r="AJ3" s="88" t="s">
        <v>47</v>
      </c>
    </row>
    <row r="4" spans="1:36" x14ac:dyDescent="0.2">
      <c r="A4" s="36" t="str">
        <f>IF(INPUT!A3 = 0,"", INPUT!A3)</f>
        <v>Input name here</v>
      </c>
      <c r="B4" s="196" t="str">
        <f>IF('ARA Series 1'!C4 = "","",IFERROR("1"&amp;":"&amp;ROUND($C$2/'ARA Series 1'!C4,2),0))</f>
        <v/>
      </c>
      <c r="C4" s="121" t="str">
        <f>IF('ARA Series 1'!C4 = "","",IF(($C$2-'ARA Series 1'!C4)/$C$2&lt;1,(($C$2-'ARA Series 1'!C4)/$C$2),0))</f>
        <v/>
      </c>
      <c r="D4" s="196" t="str">
        <f>IF('ARA Series 1'!D4="","",IFERROR("1"&amp;":"&amp;ROUND(('ARA Series 1'!D4+'ARA Series 1'!C4)/'ARA Series 1'!C4,2),0))</f>
        <v/>
      </c>
      <c r="E4" s="121" t="str">
        <f>IF('ARA Series 1'!E4="","",('ARA Series 1'!E4/$C$2))</f>
        <v/>
      </c>
      <c r="F4" s="122" t="str">
        <f>IF('ARA Series 1'!F4="","",('ARA Series 1'!F4/$C$2))</f>
        <v/>
      </c>
      <c r="G4" s="196" t="str">
        <f>IF('ARA Series 1'!H4="","",IFERROR("1"&amp;":"&amp;ROUND($H$2/'ARA Series 1'!H4,2),0))</f>
        <v/>
      </c>
      <c r="H4" s="121" t="str">
        <f>IF('ARA Series 1'!H4="","",IF(($H$2-'ARA Series 1'!H4)/$H$2&lt;1,($H$2-'ARA Series 1'!H4)/$H$2,0))</f>
        <v/>
      </c>
      <c r="I4" s="196" t="str">
        <f>IF('ARA Series 1'!I4="","",IFERROR("1"&amp;":"&amp;ROUND(('ARA Series 1'!I4+'ARA Series 1'!H4)/'ARA Series 1'!H4,2),0))</f>
        <v/>
      </c>
      <c r="J4" s="121" t="str">
        <f>IF('ARA Series 1'!J4="","",('ARA Series 1'!J4/$H$2))</f>
        <v/>
      </c>
      <c r="K4" s="122" t="str">
        <f>IF('ARA Series 1'!K4="","",('ARA Series 1'!K4/$H$2))</f>
        <v/>
      </c>
      <c r="L4" s="196" t="str">
        <f>IF('ARA Series 1'!M4="","",IFERROR("1"&amp;":"&amp;ROUND($M$2/'ARA Series 1'!M4,2),0))</f>
        <v/>
      </c>
      <c r="M4" s="121" t="str">
        <f>IF('ARA Series 1'!M4="","",(IF(($M$2-'ARA Series 1'!M4)/$M$2&lt;1,(($M$2-'ARA Series 1'!M4)/$M$2),0)))</f>
        <v/>
      </c>
      <c r="N4" s="196" t="str">
        <f>IF('ARA Series 1'!N4="","",IFERROR("1"&amp;":"&amp;ROUND(('ARA Series 1'!N4+'ARA Series 1'!M4)/'ARA Series 1'!M4,2),0))</f>
        <v/>
      </c>
      <c r="O4" s="121" t="str">
        <f>IF('ARA Series 1'!O4="","",('ARA Series 1'!O4/$M$2))</f>
        <v/>
      </c>
      <c r="P4" s="122" t="str">
        <f>IF('ARA Series 1'!P4="","",('ARA Series 1'!P4/$M$2))</f>
        <v/>
      </c>
      <c r="Q4" s="196" t="str">
        <f>IF('ARA Series 1'!R4="","",IFERROR("1"&amp;":"&amp;ROUND($R$2/'ARA Series 1'!R4,2),0))</f>
        <v/>
      </c>
      <c r="R4" s="121" t="str">
        <f>IF('ARA Series 1'!R4="","",IF(($R$2-'ARA Series 1'!R4)/$R$2&lt;1,($R$2-'ARA Series 1'!R4)/$R$2,0))</f>
        <v/>
      </c>
      <c r="S4" s="196" t="str">
        <f>IF('ARA Series 1'!S4="","",IFERROR("1"&amp;":"&amp;ROUND(('ARA Series 1'!S4+'ARA Series 1'!R4)/'ARA Series 1'!R4,2),0))</f>
        <v/>
      </c>
      <c r="T4" s="121" t="str">
        <f>IF('ARA Series 1'!T4="","",('ARA Series 1'!T4/$R$2))</f>
        <v/>
      </c>
      <c r="U4" s="122" t="str">
        <f>IF('ARA Series 1'!U4="","",('ARA Series 1'!U4/$R$2))</f>
        <v/>
      </c>
      <c r="V4" s="196" t="str">
        <f>IF('ARA Series 1'!W4="","",IFERROR("1"&amp;":"&amp;ROUND($W$2/'ARA Series 1'!W4,2),0))</f>
        <v/>
      </c>
      <c r="W4" s="121" t="str">
        <f>IF('ARA Series 1'!W4="","",IF(($W$2-'ARA Series 1'!W4)/$W$2&lt;1,($W$2-'ARA Series 1'!W4)/$W$2,0))</f>
        <v/>
      </c>
      <c r="X4" s="196" t="str">
        <f>IF('ARA Series 1'!X4="","",IFERROR("1"&amp;":"&amp;ROUND(('ARA Series 1'!X4+'ARA Series 1'!W4)/'ARA Series 1'!W4,2),0))</f>
        <v/>
      </c>
      <c r="Y4" s="121" t="str">
        <f>IF('ARA Series 1'!Y4="","",('ARA Series 1'!Y4/$W$2))</f>
        <v/>
      </c>
      <c r="Z4" s="122" t="str">
        <f>IF('ARA Series 1'!Z4="","",('ARA Series 1'!Z4/$W$2))</f>
        <v/>
      </c>
      <c r="AA4" s="196" t="str">
        <f>IF('ARA Series 1'!AB4 = "","",IFERROR("1"&amp;":"&amp;ROUND($AB$2/'ARA Series 1'!AB4,2),0))</f>
        <v/>
      </c>
      <c r="AB4" s="121" t="str">
        <f>IF('ARA Series 1'!AB4="","",IF(($AB$2-'ARA Series 1'!AB4)/$AB$2&lt;1,($AB$2-'ARA Series 1'!AB4)/$AB$2,0))</f>
        <v/>
      </c>
      <c r="AC4" s="196" t="str">
        <f>IF('ARA Series 1'!AB4="","",(IFERROR("1"&amp;":"&amp;ROUND(('ARA Series 1'!AC4+'ARA Series 1'!AB4)/'ARA Series 1'!AB4,2),0)))</f>
        <v/>
      </c>
      <c r="AD4" s="121" t="str">
        <f>IF('ARA Series 1'!AD4="","",('ARA Series 1'!AD4/$AB$2))</f>
        <v/>
      </c>
      <c r="AE4" s="122" t="str">
        <f>IF('ARA Series 1'!AE4="","",('ARA Series 1'!AE4/$AB$2))</f>
        <v/>
      </c>
      <c r="AF4" s="196" t="str">
        <f>IF('ARA Series 1'!AG4 = "","",IFERROR("1"&amp;":"&amp;ROUND($AG$2/'ARA Series 1'!AG4,2),0))</f>
        <v/>
      </c>
      <c r="AG4" s="121" t="str">
        <f>IF('ARA Series 1'!AG4="","",IF(($AG$2-'ARA Series 1'!AG4)/$AG$2&lt;1,($AG$2-'ARA Series 1'!AG4)/$AG$2,0))</f>
        <v/>
      </c>
      <c r="AH4" s="196" t="str">
        <f>IF('ARA Series 1'!AH4="","",(IFERROR("1"&amp;":"&amp;ROUND(('ARA Series 1'!AH4+'ARA Series 1'!AG4)/'ARA Series 1'!AG4,2),0)))</f>
        <v/>
      </c>
      <c r="AI4" s="121" t="str">
        <f>IF('ARA Series 1'!AI4="","",('ARA Series 1'!AI4/$AG$2))</f>
        <v/>
      </c>
      <c r="AJ4" s="122" t="str">
        <f>IF('ARA Series 1'!AJ4="","",('ARA Series 1'!AJ4/$AG$2))</f>
        <v/>
      </c>
    </row>
    <row r="5" spans="1:36" x14ac:dyDescent="0.2">
      <c r="A5" s="36" t="str">
        <f>IF(INPUT!A4 = 0,"", INPUT!A4)</f>
        <v/>
      </c>
      <c r="B5" s="196" t="str">
        <f>IF('ARA Series 1'!C5 = "","",IFERROR("1"&amp;":"&amp;ROUND($C$2/'ARA Series 1'!C5,2),0))</f>
        <v/>
      </c>
      <c r="C5" s="121" t="str">
        <f>IF('ARA Series 1'!C5 = "","",IF(($C$2-'ARA Series 1'!C5)/$C$2&lt;1,(($C$2-'ARA Series 1'!C5)/$C$2),0))</f>
        <v/>
      </c>
      <c r="D5" s="196" t="str">
        <f>IF('ARA Series 1'!D5="","",IFERROR("1"&amp;":"&amp;ROUND(('ARA Series 1'!D5+'ARA Series 1'!C5)/'ARA Series 1'!C5,2),0))</f>
        <v/>
      </c>
      <c r="E5" s="121" t="str">
        <f>IF('ARA Series 1'!E5="","",('ARA Series 1'!E5/$C$2))</f>
        <v/>
      </c>
      <c r="F5" s="122" t="str">
        <f>IF('ARA Series 1'!F5="","",('ARA Series 1'!F5/$C$2))</f>
        <v/>
      </c>
      <c r="G5" s="196" t="str">
        <f>IF('ARA Series 1'!H5="","",IFERROR("1"&amp;":"&amp;ROUND($H$2/'ARA Series 1'!H5,2),0))</f>
        <v/>
      </c>
      <c r="H5" s="121" t="str">
        <f>IF('ARA Series 1'!H5="","",IF(($H$2-'ARA Series 1'!H5)/$H$2&lt;1,($H$2-'ARA Series 1'!H5)/$H$2,0))</f>
        <v/>
      </c>
      <c r="I5" s="196" t="str">
        <f>IF('ARA Series 1'!I5="","",IFERROR("1"&amp;":"&amp;ROUND(('ARA Series 1'!I5+'ARA Series 1'!H5)/'ARA Series 1'!H5,2),0))</f>
        <v/>
      </c>
      <c r="J5" s="121" t="str">
        <f>IF('ARA Series 1'!J5="","",('ARA Series 1'!J5/$H$2))</f>
        <v/>
      </c>
      <c r="K5" s="122" t="str">
        <f>IF('ARA Series 1'!K5="","",('ARA Series 1'!K5/$H$2))</f>
        <v/>
      </c>
      <c r="L5" s="196" t="str">
        <f>IF('ARA Series 1'!M5="","",IFERROR("1"&amp;":"&amp;ROUND($M$2/'ARA Series 1'!M5,2),0))</f>
        <v/>
      </c>
      <c r="M5" s="121" t="str">
        <f>IF('ARA Series 1'!M5="","",(IF(($M$2-'ARA Series 1'!M5)/$M$2&lt;1,(($M$2-'ARA Series 1'!M5)/$M$2),0)))</f>
        <v/>
      </c>
      <c r="N5" s="196" t="str">
        <f>IF('ARA Series 1'!N5="","",IFERROR("1"&amp;":"&amp;ROUND(('ARA Series 1'!N5+'ARA Series 1'!M5)/'ARA Series 1'!M5,2),0))</f>
        <v/>
      </c>
      <c r="O5" s="121" t="str">
        <f>IF('ARA Series 1'!O5="","",('ARA Series 1'!O5/$M$2))</f>
        <v/>
      </c>
      <c r="P5" s="122" t="str">
        <f>IF('ARA Series 1'!P5="","",('ARA Series 1'!P5/$M$2))</f>
        <v/>
      </c>
      <c r="Q5" s="196" t="str">
        <f>IF('ARA Series 1'!R5="","",IFERROR("1"&amp;":"&amp;ROUND($R$2/'ARA Series 1'!R5,2),0))</f>
        <v/>
      </c>
      <c r="R5" s="121" t="str">
        <f>IF('ARA Series 1'!R5="","",IF(($R$2-'ARA Series 1'!R5)/$R$2&lt;1,($R$2-'ARA Series 1'!R5)/$R$2,0))</f>
        <v/>
      </c>
      <c r="S5" s="196" t="str">
        <f>IF('ARA Series 1'!S5="","",IFERROR("1"&amp;":"&amp;ROUND(('ARA Series 1'!S5+'ARA Series 1'!R5)/'ARA Series 1'!R5,2),0))</f>
        <v/>
      </c>
      <c r="T5" s="121" t="str">
        <f>IF('ARA Series 1'!T5="","",('ARA Series 1'!T5/$R$2))</f>
        <v/>
      </c>
      <c r="U5" s="122" t="str">
        <f>IF('ARA Series 1'!U5="","",('ARA Series 1'!U5/$R$2))</f>
        <v/>
      </c>
      <c r="V5" s="196" t="str">
        <f>IF('ARA Series 1'!W5="","",IFERROR("1"&amp;":"&amp;ROUND($W$2/'ARA Series 1'!W5,2),0))</f>
        <v/>
      </c>
      <c r="W5" s="121" t="str">
        <f>IF('ARA Series 1'!W5="","",IF(($W$2-'ARA Series 1'!W5)/$W$2&lt;1,($W$2-'ARA Series 1'!W5)/$W$2,0))</f>
        <v/>
      </c>
      <c r="X5" s="196" t="str">
        <f>IF('ARA Series 1'!X5="","",IFERROR("1"&amp;":"&amp;ROUND(('ARA Series 1'!X5+'ARA Series 1'!W5)/'ARA Series 1'!W5,2),0))</f>
        <v/>
      </c>
      <c r="Y5" s="121" t="str">
        <f>IF('ARA Series 1'!Y5="","",('ARA Series 1'!Y5/$W$2))</f>
        <v/>
      </c>
      <c r="Z5" s="122" t="str">
        <f>IF('ARA Series 1'!Z5="","",('ARA Series 1'!Z5/$W$2))</f>
        <v/>
      </c>
      <c r="AA5" s="196" t="str">
        <f>IF('ARA Series 1'!AB5 = "","",IFERROR("1"&amp;":"&amp;ROUND($AB$2/'ARA Series 1'!AB5,2),0))</f>
        <v/>
      </c>
      <c r="AB5" s="121" t="str">
        <f>IF('ARA Series 1'!AB5="","",IF(($AB$2-'ARA Series 1'!AB5)/$AB$2&lt;1,($AB$2-'ARA Series 1'!AB5)/$AB$2,0))</f>
        <v/>
      </c>
      <c r="AC5" s="196" t="str">
        <f>IF('ARA Series 1'!AB5="","",(IFERROR("1"&amp;":"&amp;ROUND(('ARA Series 1'!AC5+'ARA Series 1'!AB5)/'ARA Series 1'!AB5,2),0)))</f>
        <v/>
      </c>
      <c r="AD5" s="121" t="str">
        <f>IF('ARA Series 1'!AD5="","",('ARA Series 1'!AD5/$AB$2))</f>
        <v/>
      </c>
      <c r="AE5" s="122" t="str">
        <f>IF('ARA Series 1'!AE5="","",('ARA Series 1'!AE5/$AB$2))</f>
        <v/>
      </c>
      <c r="AF5" s="196" t="str">
        <f>IF('ARA Series 1'!AG5 = "","",IFERROR("1"&amp;":"&amp;ROUND($AG$2/'ARA Series 1'!AG5,2),0))</f>
        <v/>
      </c>
      <c r="AG5" s="121" t="str">
        <f>IF('ARA Series 1'!AG5="","",IF(($AG$2-'ARA Series 1'!AG5)/$AG$2&lt;1,($AG$2-'ARA Series 1'!AG5)/$AG$2,0))</f>
        <v/>
      </c>
      <c r="AH5" s="196" t="str">
        <f>IF('ARA Series 1'!AH5="","",(IFERROR("1"&amp;":"&amp;ROUND(('ARA Series 1'!AH5+'ARA Series 1'!AG5)/'ARA Series 1'!AG5,2),0)))</f>
        <v/>
      </c>
      <c r="AI5" s="121" t="str">
        <f>IF('ARA Series 1'!AI5="","",('ARA Series 1'!AI5/$AG$2))</f>
        <v/>
      </c>
      <c r="AJ5" s="122" t="str">
        <f>IF('ARA Series 1'!AJ5="","",('ARA Series 1'!AJ5/$AG$2))</f>
        <v/>
      </c>
    </row>
    <row r="6" spans="1:36" x14ac:dyDescent="0.2">
      <c r="A6" s="36" t="str">
        <f>IF(INPUT!A5 = 0,"", INPUT!A5)</f>
        <v/>
      </c>
      <c r="B6" s="196" t="str">
        <f>IF('ARA Series 1'!C6 = "","",IFERROR("1"&amp;":"&amp;ROUND($C$2/'ARA Series 1'!C6,2),0))</f>
        <v/>
      </c>
      <c r="C6" s="121" t="str">
        <f>IF('ARA Series 1'!C6 = "","",IF(($C$2-'ARA Series 1'!C6)/$C$2&lt;1,(($C$2-'ARA Series 1'!C6)/$C$2),0))</f>
        <v/>
      </c>
      <c r="D6" s="196" t="str">
        <f>IF('ARA Series 1'!D6="","",IFERROR("1"&amp;":"&amp;ROUND(('ARA Series 1'!D6+'ARA Series 1'!C6)/'ARA Series 1'!C6,2),0))</f>
        <v/>
      </c>
      <c r="E6" s="121" t="str">
        <f>IF('ARA Series 1'!E6="","",('ARA Series 1'!E6/$C$2))</f>
        <v/>
      </c>
      <c r="F6" s="122" t="str">
        <f>IF('ARA Series 1'!F6="","",('ARA Series 1'!F6/$C$2))</f>
        <v/>
      </c>
      <c r="G6" s="196" t="str">
        <f>IF('ARA Series 1'!H6="","",IFERROR("1"&amp;":"&amp;ROUND($H$2/'ARA Series 1'!H6,2),0))</f>
        <v/>
      </c>
      <c r="H6" s="121" t="str">
        <f>IF('ARA Series 1'!H6="","",IF(($H$2-'ARA Series 1'!H6)/$H$2&lt;1,($H$2-'ARA Series 1'!H6)/$H$2,0))</f>
        <v/>
      </c>
      <c r="I6" s="196" t="str">
        <f>IF('ARA Series 1'!I6="","",IFERROR("1"&amp;":"&amp;ROUND(('ARA Series 1'!I6+'ARA Series 1'!H6)/'ARA Series 1'!H6,2),0))</f>
        <v/>
      </c>
      <c r="J6" s="121" t="str">
        <f>IF('ARA Series 1'!J6="","",('ARA Series 1'!J6/$H$2))</f>
        <v/>
      </c>
      <c r="K6" s="122" t="str">
        <f>IF('ARA Series 1'!K6="","",('ARA Series 1'!K6/$H$2))</f>
        <v/>
      </c>
      <c r="L6" s="196" t="str">
        <f>IF('ARA Series 1'!M6="","",IFERROR("1"&amp;":"&amp;ROUND($M$2/'ARA Series 1'!M6,2),0))</f>
        <v/>
      </c>
      <c r="M6" s="121" t="str">
        <f>IF('ARA Series 1'!M6="","",(IF(($M$2-'ARA Series 1'!M6)/$M$2&lt;1,(($M$2-'ARA Series 1'!M6)/$M$2),0)))</f>
        <v/>
      </c>
      <c r="N6" s="196" t="str">
        <f>IF('ARA Series 1'!N6="","",IFERROR("1"&amp;":"&amp;ROUND(('ARA Series 1'!N6+'ARA Series 1'!M6)/'ARA Series 1'!M6,2),0))</f>
        <v/>
      </c>
      <c r="O6" s="121" t="str">
        <f>IF('ARA Series 1'!O6="","",('ARA Series 1'!O6/$M$2))</f>
        <v/>
      </c>
      <c r="P6" s="122" t="str">
        <f>IF('ARA Series 1'!P6="","",('ARA Series 1'!P6/$M$2))</f>
        <v/>
      </c>
      <c r="Q6" s="196" t="str">
        <f>IF('ARA Series 1'!R6="","",IFERROR("1"&amp;":"&amp;ROUND($R$2/'ARA Series 1'!R6,2),0))</f>
        <v/>
      </c>
      <c r="R6" s="121" t="str">
        <f>IF('ARA Series 1'!R6="","",IF(($R$2-'ARA Series 1'!R6)/$R$2&lt;1,($R$2-'ARA Series 1'!R6)/$R$2,0))</f>
        <v/>
      </c>
      <c r="S6" s="196" t="str">
        <f>IF('ARA Series 1'!S6="","",IFERROR("1"&amp;":"&amp;ROUND(('ARA Series 1'!S6+'ARA Series 1'!R6)/'ARA Series 1'!R6,2),0))</f>
        <v/>
      </c>
      <c r="T6" s="121" t="str">
        <f>IF('ARA Series 1'!T6="","",('ARA Series 1'!T6/$R$2))</f>
        <v/>
      </c>
      <c r="U6" s="122" t="str">
        <f>IF('ARA Series 1'!U6="","",('ARA Series 1'!U6/$R$2))</f>
        <v/>
      </c>
      <c r="V6" s="196" t="str">
        <f>IF('ARA Series 1'!W6="","",IFERROR("1"&amp;":"&amp;ROUND($W$2/'ARA Series 1'!W6,2),0))</f>
        <v/>
      </c>
      <c r="W6" s="121" t="str">
        <f>IF('ARA Series 1'!W6="","",IF(($W$2-'ARA Series 1'!W6)/$W$2&lt;1,($W$2-'ARA Series 1'!W6)/$W$2,0))</f>
        <v/>
      </c>
      <c r="X6" s="196" t="str">
        <f>IF('ARA Series 1'!X6="","",IFERROR("1"&amp;":"&amp;ROUND(('ARA Series 1'!X6+'ARA Series 1'!W6)/'ARA Series 1'!W6,2),0))</f>
        <v/>
      </c>
      <c r="Y6" s="121" t="str">
        <f>IF('ARA Series 1'!Y6="","",('ARA Series 1'!Y6/$W$2))</f>
        <v/>
      </c>
      <c r="Z6" s="122" t="str">
        <f>IF('ARA Series 1'!Z6="","",('ARA Series 1'!Z6/$W$2))</f>
        <v/>
      </c>
      <c r="AA6" s="196" t="str">
        <f>IF('ARA Series 1'!AB6 = "","",IFERROR("1"&amp;":"&amp;ROUND($AB$2/'ARA Series 1'!AB6,2),0))</f>
        <v/>
      </c>
      <c r="AB6" s="121" t="str">
        <f>IF('ARA Series 1'!AB6="","",IF(($AB$2-'ARA Series 1'!AB6)/$AB$2&lt;1,($AB$2-'ARA Series 1'!AB6)/$AB$2,0))</f>
        <v/>
      </c>
      <c r="AC6" s="196" t="str">
        <f>IF('ARA Series 1'!AB6="","",(IFERROR("1"&amp;":"&amp;ROUND(('ARA Series 1'!AC6+'ARA Series 1'!AB6)/'ARA Series 1'!AB6,2),0)))</f>
        <v/>
      </c>
      <c r="AD6" s="121" t="str">
        <f>IF('ARA Series 1'!AD6="","",('ARA Series 1'!AD6/$AB$2))</f>
        <v/>
      </c>
      <c r="AE6" s="122" t="str">
        <f>IF('ARA Series 1'!AE6="","",('ARA Series 1'!AE6/$AB$2))</f>
        <v/>
      </c>
      <c r="AF6" s="196" t="str">
        <f>IF('ARA Series 1'!AG6 = "","",IFERROR("1"&amp;":"&amp;ROUND($AG$2/'ARA Series 1'!AG6,2),0))</f>
        <v/>
      </c>
      <c r="AG6" s="121" t="str">
        <f>IF('ARA Series 1'!AG6="","",IF(($AG$2-'ARA Series 1'!AG6)/$AG$2&lt;1,($AG$2-'ARA Series 1'!AG6)/$AG$2,0))</f>
        <v/>
      </c>
      <c r="AH6" s="196" t="str">
        <f>IF('ARA Series 1'!AH6="","",(IFERROR("1"&amp;":"&amp;ROUND(('ARA Series 1'!AH6+'ARA Series 1'!AG6)/'ARA Series 1'!AG6,2),0)))</f>
        <v/>
      </c>
      <c r="AI6" s="121" t="str">
        <f>IF('ARA Series 1'!AI6="","",('ARA Series 1'!AI6/$AG$2))</f>
        <v/>
      </c>
      <c r="AJ6" s="122" t="str">
        <f>IF('ARA Series 1'!AJ6="","",('ARA Series 1'!AJ6/$AG$2))</f>
        <v/>
      </c>
    </row>
    <row r="7" spans="1:36" x14ac:dyDescent="0.2">
      <c r="A7" s="36" t="str">
        <f>IF(INPUT!A6 = 0,"", INPUT!A6)</f>
        <v/>
      </c>
      <c r="B7" s="196" t="str">
        <f>IF('ARA Series 1'!C7 = "","",IFERROR("1"&amp;":"&amp;ROUND($C$2/'ARA Series 1'!C7,2),0))</f>
        <v/>
      </c>
      <c r="C7" s="121" t="str">
        <f>IF('ARA Series 1'!C7 = "","",IF(($C$2-'ARA Series 1'!C7)/$C$2&lt;1,(($C$2-'ARA Series 1'!C7)/$C$2),0))</f>
        <v/>
      </c>
      <c r="D7" s="196" t="str">
        <f>IF('ARA Series 1'!D7="","",IFERROR("1"&amp;":"&amp;ROUND(('ARA Series 1'!D7+'ARA Series 1'!C7)/'ARA Series 1'!C7,2),0))</f>
        <v/>
      </c>
      <c r="E7" s="121" t="str">
        <f>IF('ARA Series 1'!E7="","",('ARA Series 1'!E7/$C$2))</f>
        <v/>
      </c>
      <c r="F7" s="122" t="str">
        <f>IF('ARA Series 1'!F7="","",('ARA Series 1'!F7/$C$2))</f>
        <v/>
      </c>
      <c r="G7" s="196" t="str">
        <f>IF('ARA Series 1'!H7="","",IFERROR("1"&amp;":"&amp;ROUND($H$2/'ARA Series 1'!H7,2),0))</f>
        <v/>
      </c>
      <c r="H7" s="121" t="str">
        <f>IF('ARA Series 1'!H7="","",IF(($H$2-'ARA Series 1'!H7)/$H$2&lt;1,($H$2-'ARA Series 1'!H7)/$H$2,0))</f>
        <v/>
      </c>
      <c r="I7" s="196" t="str">
        <f>IF('ARA Series 1'!I7="","",IFERROR("1"&amp;":"&amp;ROUND(('ARA Series 1'!I7+'ARA Series 1'!H7)/'ARA Series 1'!H7,2),0))</f>
        <v/>
      </c>
      <c r="J7" s="121" t="str">
        <f>IF('ARA Series 1'!J7="","",('ARA Series 1'!J7/$H$2))</f>
        <v/>
      </c>
      <c r="K7" s="122" t="str">
        <f>IF('ARA Series 1'!K7="","",('ARA Series 1'!K7/$H$2))</f>
        <v/>
      </c>
      <c r="L7" s="196" t="str">
        <f>IF('ARA Series 1'!M7="","",IFERROR("1"&amp;":"&amp;ROUND($M$2/'ARA Series 1'!M7,2),0))</f>
        <v/>
      </c>
      <c r="M7" s="121" t="str">
        <f>IF('ARA Series 1'!M7="","",(IF(($M$2-'ARA Series 1'!M7)/$M$2&lt;1,(($M$2-'ARA Series 1'!M7)/$M$2),0)))</f>
        <v/>
      </c>
      <c r="N7" s="196" t="str">
        <f>IF('ARA Series 1'!N7="","",IFERROR("1"&amp;":"&amp;ROUND(('ARA Series 1'!N7+'ARA Series 1'!M7)/'ARA Series 1'!M7,2),0))</f>
        <v/>
      </c>
      <c r="O7" s="121" t="str">
        <f>IF('ARA Series 1'!O7="","",('ARA Series 1'!O7/$M$2))</f>
        <v/>
      </c>
      <c r="P7" s="122" t="str">
        <f>IF('ARA Series 1'!P7="","",('ARA Series 1'!P7/$M$2))</f>
        <v/>
      </c>
      <c r="Q7" s="196" t="str">
        <f>IF('ARA Series 1'!R7="","",IFERROR("1"&amp;":"&amp;ROUND($R$2/'ARA Series 1'!R7,2),0))</f>
        <v/>
      </c>
      <c r="R7" s="121" t="str">
        <f>IF('ARA Series 1'!R7="","",IF(($R$2-'ARA Series 1'!R7)/$R$2&lt;1,($R$2-'ARA Series 1'!R7)/$R$2,0))</f>
        <v/>
      </c>
      <c r="S7" s="196" t="str">
        <f>IF('ARA Series 1'!S7="","",IFERROR("1"&amp;":"&amp;ROUND(('ARA Series 1'!S7+'ARA Series 1'!R7)/'ARA Series 1'!R7,2),0))</f>
        <v/>
      </c>
      <c r="T7" s="121" t="str">
        <f>IF('ARA Series 1'!T7="","",('ARA Series 1'!T7/$R$2))</f>
        <v/>
      </c>
      <c r="U7" s="122" t="str">
        <f>IF('ARA Series 1'!U7="","",('ARA Series 1'!U7/$R$2))</f>
        <v/>
      </c>
      <c r="V7" s="196" t="str">
        <f>IF('ARA Series 1'!W7="","",IFERROR("1"&amp;":"&amp;ROUND($W$2/'ARA Series 1'!W7,2),0))</f>
        <v/>
      </c>
      <c r="W7" s="121" t="str">
        <f>IF('ARA Series 1'!W7="","",IF(($W$2-'ARA Series 1'!W7)/$W$2&lt;1,($W$2-'ARA Series 1'!W7)/$W$2,0))</f>
        <v/>
      </c>
      <c r="X7" s="196" t="str">
        <f>IF('ARA Series 1'!X7="","",IFERROR("1"&amp;":"&amp;ROUND(('ARA Series 1'!X7+'ARA Series 1'!W7)/'ARA Series 1'!W7,2),0))</f>
        <v/>
      </c>
      <c r="Y7" s="121" t="str">
        <f>IF('ARA Series 1'!Y7="","",('ARA Series 1'!Y7/$W$2))</f>
        <v/>
      </c>
      <c r="Z7" s="122" t="str">
        <f>IF('ARA Series 1'!Z7="","",('ARA Series 1'!Z7/$W$2))</f>
        <v/>
      </c>
      <c r="AA7" s="196" t="str">
        <f>IF('ARA Series 1'!AB7 = "","",IFERROR("1"&amp;":"&amp;ROUND($AB$2/'ARA Series 1'!AB7,2),0))</f>
        <v/>
      </c>
      <c r="AB7" s="121" t="str">
        <f>IF('ARA Series 1'!AB7="","",IF(($AB$2-'ARA Series 1'!AB7)/$AB$2&lt;1,($AB$2-'ARA Series 1'!AB7)/$AB$2,0))</f>
        <v/>
      </c>
      <c r="AC7" s="196" t="str">
        <f>IF('ARA Series 1'!AB7="","",(IFERROR("1"&amp;":"&amp;ROUND(('ARA Series 1'!AC7+'ARA Series 1'!AB7)/'ARA Series 1'!AB7,2),0)))</f>
        <v/>
      </c>
      <c r="AD7" s="121" t="str">
        <f>IF('ARA Series 1'!AD7="","",('ARA Series 1'!AD7/$AB$2))</f>
        <v/>
      </c>
      <c r="AE7" s="122" t="str">
        <f>IF('ARA Series 1'!AE7="","",('ARA Series 1'!AE7/$AB$2))</f>
        <v/>
      </c>
      <c r="AF7" s="196" t="str">
        <f>IF('ARA Series 1'!AG7 = "","",IFERROR("1"&amp;":"&amp;ROUND($AG$2/'ARA Series 1'!AG7,2),0))</f>
        <v/>
      </c>
      <c r="AG7" s="121" t="str">
        <f>IF('ARA Series 1'!AG7="","",IF(($AG$2-'ARA Series 1'!AG7)/$AG$2&lt;1,($AG$2-'ARA Series 1'!AG7)/$AG$2,0))</f>
        <v/>
      </c>
      <c r="AH7" s="196" t="str">
        <f>IF('ARA Series 1'!AH7="","",(IFERROR("1"&amp;":"&amp;ROUND(('ARA Series 1'!AH7+'ARA Series 1'!AG7)/'ARA Series 1'!AG7,2),0)))</f>
        <v/>
      </c>
      <c r="AI7" s="121" t="str">
        <f>IF('ARA Series 1'!AI7="","",('ARA Series 1'!AI7/$AG$2))</f>
        <v/>
      </c>
      <c r="AJ7" s="122" t="str">
        <f>IF('ARA Series 1'!AJ7="","",('ARA Series 1'!AJ7/$AG$2))</f>
        <v/>
      </c>
    </row>
    <row r="8" spans="1:36" x14ac:dyDescent="0.2">
      <c r="A8" s="36" t="str">
        <f>IF(INPUT!A7 = 0,"", INPUT!A7)</f>
        <v/>
      </c>
      <c r="B8" s="196" t="str">
        <f>IF('ARA Series 1'!C8 = "","",IFERROR("1"&amp;":"&amp;ROUND($C$2/'ARA Series 1'!C8,2),0))</f>
        <v/>
      </c>
      <c r="C8" s="121" t="str">
        <f>IF('ARA Series 1'!C8 = "","",IF(($C$2-'ARA Series 1'!C8)/$C$2&lt;1,(($C$2-'ARA Series 1'!C8)/$C$2),0))</f>
        <v/>
      </c>
      <c r="D8" s="196" t="str">
        <f>IF('ARA Series 1'!D8="","",IFERROR("1"&amp;":"&amp;ROUND(('ARA Series 1'!D8+'ARA Series 1'!C8)/'ARA Series 1'!C8,2),0))</f>
        <v/>
      </c>
      <c r="E8" s="121" t="str">
        <f>IF('ARA Series 1'!E8="","",('ARA Series 1'!E8/$C$2))</f>
        <v/>
      </c>
      <c r="F8" s="122" t="str">
        <f>IF('ARA Series 1'!F8="","",('ARA Series 1'!F8/$C$2))</f>
        <v/>
      </c>
      <c r="G8" s="196" t="str">
        <f>IF('ARA Series 1'!H8="","",IFERROR("1"&amp;":"&amp;ROUND($H$2/'ARA Series 1'!H8,2),0))</f>
        <v/>
      </c>
      <c r="H8" s="121" t="str">
        <f>IF('ARA Series 1'!H8="","",IF(($H$2-'ARA Series 1'!H8)/$H$2&lt;1,($H$2-'ARA Series 1'!H8)/$H$2,0))</f>
        <v/>
      </c>
      <c r="I8" s="196" t="str">
        <f>IF('ARA Series 1'!I8="","",IFERROR("1"&amp;":"&amp;ROUND(('ARA Series 1'!I8+'ARA Series 1'!H8)/'ARA Series 1'!H8,2),0))</f>
        <v/>
      </c>
      <c r="J8" s="121" t="str">
        <f>IF('ARA Series 1'!J8="","",('ARA Series 1'!J8/$H$2))</f>
        <v/>
      </c>
      <c r="K8" s="122" t="str">
        <f>IF('ARA Series 1'!K8="","",('ARA Series 1'!K8/$H$2))</f>
        <v/>
      </c>
      <c r="L8" s="196" t="str">
        <f>IF('ARA Series 1'!M8="","",IFERROR("1"&amp;":"&amp;ROUND($M$2/'ARA Series 1'!M8,2),0))</f>
        <v/>
      </c>
      <c r="M8" s="121" t="str">
        <f>IF('ARA Series 1'!M8="","",(IF(($M$2-'ARA Series 1'!M8)/$M$2&lt;1,(($M$2-'ARA Series 1'!M8)/$M$2),0)))</f>
        <v/>
      </c>
      <c r="N8" s="196" t="str">
        <f>IF('ARA Series 1'!N8="","",IFERROR("1"&amp;":"&amp;ROUND(('ARA Series 1'!N8+'ARA Series 1'!M8)/'ARA Series 1'!M8,2),0))</f>
        <v/>
      </c>
      <c r="O8" s="121" t="str">
        <f>IF('ARA Series 1'!O8="","",('ARA Series 1'!O8/$M$2))</f>
        <v/>
      </c>
      <c r="P8" s="122" t="str">
        <f>IF('ARA Series 1'!P8="","",('ARA Series 1'!P8/$M$2))</f>
        <v/>
      </c>
      <c r="Q8" s="196" t="str">
        <f>IF('ARA Series 1'!R8="","",IFERROR("1"&amp;":"&amp;ROUND($R$2/'ARA Series 1'!R8,2),0))</f>
        <v/>
      </c>
      <c r="R8" s="121" t="str">
        <f>IF('ARA Series 1'!R8="","",IF(($R$2-'ARA Series 1'!R8)/$R$2&lt;1,($R$2-'ARA Series 1'!R8)/$R$2,0))</f>
        <v/>
      </c>
      <c r="S8" s="196" t="str">
        <f>IF('ARA Series 1'!S8="","",IFERROR("1"&amp;":"&amp;ROUND(('ARA Series 1'!S8+'ARA Series 1'!R8)/'ARA Series 1'!R8,2),0))</f>
        <v/>
      </c>
      <c r="T8" s="121" t="str">
        <f>IF('ARA Series 1'!T8="","",('ARA Series 1'!T8/$R$2))</f>
        <v/>
      </c>
      <c r="U8" s="122" t="str">
        <f>IF('ARA Series 1'!U8="","",('ARA Series 1'!U8/$R$2))</f>
        <v/>
      </c>
      <c r="V8" s="196" t="str">
        <f>IF('ARA Series 1'!W8="","",IFERROR("1"&amp;":"&amp;ROUND($W$2/'ARA Series 1'!W8,2),0))</f>
        <v/>
      </c>
      <c r="W8" s="121" t="str">
        <f>IF('ARA Series 1'!W8="","",IF(($W$2-'ARA Series 1'!W8)/$W$2&lt;1,($W$2-'ARA Series 1'!W8)/$W$2,0))</f>
        <v/>
      </c>
      <c r="X8" s="196" t="str">
        <f>IF('ARA Series 1'!X8="","",IFERROR("1"&amp;":"&amp;ROUND(('ARA Series 1'!X8+'ARA Series 1'!W8)/'ARA Series 1'!W8,2),0))</f>
        <v/>
      </c>
      <c r="Y8" s="121" t="str">
        <f>IF('ARA Series 1'!Y8="","",('ARA Series 1'!Y8/$W$2))</f>
        <v/>
      </c>
      <c r="Z8" s="122" t="str">
        <f>IF('ARA Series 1'!Z8="","",('ARA Series 1'!Z8/$W$2))</f>
        <v/>
      </c>
      <c r="AA8" s="196" t="str">
        <f>IF('ARA Series 1'!AB8 = "","",IFERROR("1"&amp;":"&amp;ROUND($AB$2/'ARA Series 1'!AB8,2),0))</f>
        <v/>
      </c>
      <c r="AB8" s="121" t="str">
        <f>IF('ARA Series 1'!AB8="","",IF(($AB$2-'ARA Series 1'!AB8)/$AB$2&lt;1,($AB$2-'ARA Series 1'!AB8)/$AB$2,0))</f>
        <v/>
      </c>
      <c r="AC8" s="196" t="str">
        <f>IF('ARA Series 1'!AB8="","",(IFERROR("1"&amp;":"&amp;ROUND(('ARA Series 1'!AC8+'ARA Series 1'!AB8)/'ARA Series 1'!AB8,2),0)))</f>
        <v/>
      </c>
      <c r="AD8" s="121" t="str">
        <f>IF('ARA Series 1'!AD8="","",('ARA Series 1'!AD8/$AB$2))</f>
        <v/>
      </c>
      <c r="AE8" s="122" t="str">
        <f>IF('ARA Series 1'!AE8="","",('ARA Series 1'!AE8/$AB$2))</f>
        <v/>
      </c>
      <c r="AF8" s="196" t="str">
        <f>IF('ARA Series 1'!AG8 = "","",IFERROR("1"&amp;":"&amp;ROUND($AG$2/'ARA Series 1'!AG8,2),0))</f>
        <v/>
      </c>
      <c r="AG8" s="121" t="str">
        <f>IF('ARA Series 1'!AG8="","",IF(($AG$2-'ARA Series 1'!AG8)/$AG$2&lt;1,($AG$2-'ARA Series 1'!AG8)/$AG$2,0))</f>
        <v/>
      </c>
      <c r="AH8" s="196" t="str">
        <f>IF('ARA Series 1'!AH8="","",(IFERROR("1"&amp;":"&amp;ROUND(('ARA Series 1'!AH8+'ARA Series 1'!AG8)/'ARA Series 1'!AG8,2),0)))</f>
        <v/>
      </c>
      <c r="AI8" s="121" t="str">
        <f>IF('ARA Series 1'!AI8="","",('ARA Series 1'!AI8/$AG$2))</f>
        <v/>
      </c>
      <c r="AJ8" s="122" t="str">
        <f>IF('ARA Series 1'!AJ8="","",('ARA Series 1'!AJ8/$AG$2))</f>
        <v/>
      </c>
    </row>
    <row r="9" spans="1:36" x14ac:dyDescent="0.2">
      <c r="A9" s="36" t="str">
        <f>IF(INPUT!A8 = 0,"", INPUT!A8)</f>
        <v/>
      </c>
      <c r="B9" s="196" t="str">
        <f>IF('ARA Series 1'!C9 = "","",IFERROR("1"&amp;":"&amp;ROUND($C$2/'ARA Series 1'!C9,2),0))</f>
        <v/>
      </c>
      <c r="C9" s="121" t="str">
        <f>IF('ARA Series 1'!C9 = "","",IF(($C$2-'ARA Series 1'!C9)/$C$2&lt;1,(($C$2-'ARA Series 1'!C9)/$C$2),0))</f>
        <v/>
      </c>
      <c r="D9" s="196" t="str">
        <f>IF('ARA Series 1'!D9="","",IFERROR("1"&amp;":"&amp;ROUND(('ARA Series 1'!D9+'ARA Series 1'!C9)/'ARA Series 1'!C9,2),0))</f>
        <v/>
      </c>
      <c r="E9" s="121" t="str">
        <f>IF('ARA Series 1'!E9="","",('ARA Series 1'!E9/$C$2))</f>
        <v/>
      </c>
      <c r="F9" s="122" t="str">
        <f>IF('ARA Series 1'!F9="","",('ARA Series 1'!F9/$C$2))</f>
        <v/>
      </c>
      <c r="G9" s="196" t="str">
        <f>IF('ARA Series 1'!H9="","",IFERROR("1"&amp;":"&amp;ROUND($H$2/'ARA Series 1'!H9,2),0))</f>
        <v/>
      </c>
      <c r="H9" s="121" t="str">
        <f>IF('ARA Series 1'!H9="","",IF(($H$2-'ARA Series 1'!H9)/$H$2&lt;1,($H$2-'ARA Series 1'!H9)/$H$2,0))</f>
        <v/>
      </c>
      <c r="I9" s="196" t="str">
        <f>IF('ARA Series 1'!I9="","",IFERROR("1"&amp;":"&amp;ROUND(('ARA Series 1'!I9+'ARA Series 1'!H9)/'ARA Series 1'!H9,2),0))</f>
        <v/>
      </c>
      <c r="J9" s="121" t="str">
        <f>IF('ARA Series 1'!J9="","",('ARA Series 1'!J9/$H$2))</f>
        <v/>
      </c>
      <c r="K9" s="122" t="str">
        <f>IF('ARA Series 1'!K9="","",('ARA Series 1'!K9/$H$2))</f>
        <v/>
      </c>
      <c r="L9" s="196" t="str">
        <f>IF('ARA Series 1'!M9="","",IFERROR("1"&amp;":"&amp;ROUND($M$2/'ARA Series 1'!M9,2),0))</f>
        <v/>
      </c>
      <c r="M9" s="121" t="str">
        <f>IF('ARA Series 1'!M9="","",(IF(($M$2-'ARA Series 1'!M9)/$M$2&lt;1,(($M$2-'ARA Series 1'!M9)/$M$2),0)))</f>
        <v/>
      </c>
      <c r="N9" s="196" t="str">
        <f>IF('ARA Series 1'!N9="","",IFERROR("1"&amp;":"&amp;ROUND(('ARA Series 1'!N9+'ARA Series 1'!M9)/'ARA Series 1'!M9,2),0))</f>
        <v/>
      </c>
      <c r="O9" s="121" t="str">
        <f>IF('ARA Series 1'!O9="","",('ARA Series 1'!O9/$M$2))</f>
        <v/>
      </c>
      <c r="P9" s="122" t="str">
        <f>IF('ARA Series 1'!P9="","",('ARA Series 1'!P9/$M$2))</f>
        <v/>
      </c>
      <c r="Q9" s="196" t="str">
        <f>IF('ARA Series 1'!R9="","",IFERROR("1"&amp;":"&amp;ROUND($R$2/'ARA Series 1'!R9,2),0))</f>
        <v/>
      </c>
      <c r="R9" s="121" t="str">
        <f>IF('ARA Series 1'!R9="","",IF(($R$2-'ARA Series 1'!R9)/$R$2&lt;1,($R$2-'ARA Series 1'!R9)/$R$2,0))</f>
        <v/>
      </c>
      <c r="S9" s="196" t="str">
        <f>IF('ARA Series 1'!S9="","",IFERROR("1"&amp;":"&amp;ROUND(('ARA Series 1'!S9+'ARA Series 1'!R9)/'ARA Series 1'!R9,2),0))</f>
        <v/>
      </c>
      <c r="T9" s="121" t="str">
        <f>IF('ARA Series 1'!T9="","",('ARA Series 1'!T9/$R$2))</f>
        <v/>
      </c>
      <c r="U9" s="122" t="str">
        <f>IF('ARA Series 1'!U9="","",('ARA Series 1'!U9/$R$2))</f>
        <v/>
      </c>
      <c r="V9" s="196" t="str">
        <f>IF('ARA Series 1'!W9="","",IFERROR("1"&amp;":"&amp;ROUND($W$2/'ARA Series 1'!W9,2),0))</f>
        <v/>
      </c>
      <c r="W9" s="121" t="str">
        <f>IF('ARA Series 1'!W9="","",IF(($W$2-'ARA Series 1'!W9)/$W$2&lt;1,($W$2-'ARA Series 1'!W9)/$W$2,0))</f>
        <v/>
      </c>
      <c r="X9" s="196" t="str">
        <f>IF('ARA Series 1'!X9="","",IFERROR("1"&amp;":"&amp;ROUND(('ARA Series 1'!X9+'ARA Series 1'!W9)/'ARA Series 1'!W9,2),0))</f>
        <v/>
      </c>
      <c r="Y9" s="121" t="str">
        <f>IF('ARA Series 1'!Y9="","",('ARA Series 1'!Y9/$W$2))</f>
        <v/>
      </c>
      <c r="Z9" s="122" t="str">
        <f>IF('ARA Series 1'!Z9="","",('ARA Series 1'!Z9/$W$2))</f>
        <v/>
      </c>
      <c r="AA9" s="196" t="str">
        <f>IF('ARA Series 1'!AB9 = "","",IFERROR("1"&amp;":"&amp;ROUND($AB$2/'ARA Series 1'!AB9,2),0))</f>
        <v/>
      </c>
      <c r="AB9" s="121" t="str">
        <f>IF('ARA Series 1'!AB9="","",IF(($AB$2-'ARA Series 1'!AB9)/$AB$2&lt;1,($AB$2-'ARA Series 1'!AB9)/$AB$2,0))</f>
        <v/>
      </c>
      <c r="AC9" s="196" t="str">
        <f>IF('ARA Series 1'!AB9="","",(IFERROR("1"&amp;":"&amp;ROUND(('ARA Series 1'!AC9+'ARA Series 1'!AB9)/'ARA Series 1'!AB9,2),0)))</f>
        <v/>
      </c>
      <c r="AD9" s="121" t="str">
        <f>IF('ARA Series 1'!AD9="","",('ARA Series 1'!AD9/$AB$2))</f>
        <v/>
      </c>
      <c r="AE9" s="122" t="str">
        <f>IF('ARA Series 1'!AE9="","",('ARA Series 1'!AE9/$AB$2))</f>
        <v/>
      </c>
      <c r="AF9" s="196" t="str">
        <f>IF('ARA Series 1'!AG9 = "","",IFERROR("1"&amp;":"&amp;ROUND($AG$2/'ARA Series 1'!AG9,2),0))</f>
        <v/>
      </c>
      <c r="AG9" s="121" t="str">
        <f>IF('ARA Series 1'!AG9="","",IF(($AG$2-'ARA Series 1'!AG9)/$AG$2&lt;1,($AG$2-'ARA Series 1'!AG9)/$AG$2,0))</f>
        <v/>
      </c>
      <c r="AH9" s="196" t="str">
        <f>IF('ARA Series 1'!AH9="","",(IFERROR("1"&amp;":"&amp;ROUND(('ARA Series 1'!AH9+'ARA Series 1'!AG9)/'ARA Series 1'!AG9,2),0)))</f>
        <v/>
      </c>
      <c r="AI9" s="121" t="str">
        <f>IF('ARA Series 1'!AI9="","",('ARA Series 1'!AI9/$AG$2))</f>
        <v/>
      </c>
      <c r="AJ9" s="122" t="str">
        <f>IF('ARA Series 1'!AJ9="","",('ARA Series 1'!AJ9/$AG$2))</f>
        <v/>
      </c>
    </row>
    <row r="10" spans="1:36" x14ac:dyDescent="0.2">
      <c r="A10" s="36" t="str">
        <f>IF(INPUT!A9 = 0,"", INPUT!A9)</f>
        <v/>
      </c>
      <c r="B10" s="196" t="str">
        <f>IF('ARA Series 1'!C10 = "","",IFERROR("1"&amp;":"&amp;ROUND($C$2/'ARA Series 1'!C10,2),0))</f>
        <v/>
      </c>
      <c r="C10" s="121" t="str">
        <f>IF('ARA Series 1'!C10 = "","",IF(($C$2-'ARA Series 1'!C10)/$C$2&lt;1,(($C$2-'ARA Series 1'!C10)/$C$2),0))</f>
        <v/>
      </c>
      <c r="D10" s="196" t="str">
        <f>IF('ARA Series 1'!D10="","",IFERROR("1"&amp;":"&amp;ROUND(('ARA Series 1'!D10+'ARA Series 1'!C10)/'ARA Series 1'!C10,2),0))</f>
        <v/>
      </c>
      <c r="E10" s="121" t="str">
        <f>IF('ARA Series 1'!E10="","",('ARA Series 1'!E10/$C$2))</f>
        <v/>
      </c>
      <c r="F10" s="122" t="str">
        <f>IF('ARA Series 1'!F10="","",('ARA Series 1'!F10/$C$2))</f>
        <v/>
      </c>
      <c r="G10" s="196" t="str">
        <f>IF('ARA Series 1'!H10="","",IFERROR("1"&amp;":"&amp;ROUND($H$2/'ARA Series 1'!H10,2),0))</f>
        <v/>
      </c>
      <c r="H10" s="121" t="str">
        <f>IF('ARA Series 1'!H10="","",IF(($H$2-'ARA Series 1'!H10)/$H$2&lt;1,($H$2-'ARA Series 1'!H10)/$H$2,0))</f>
        <v/>
      </c>
      <c r="I10" s="196" t="str">
        <f>IF('ARA Series 1'!I10="","",IFERROR("1"&amp;":"&amp;ROUND(('ARA Series 1'!I10+'ARA Series 1'!H10)/'ARA Series 1'!H10,2),0))</f>
        <v/>
      </c>
      <c r="J10" s="121" t="str">
        <f>IF('ARA Series 1'!J10="","",('ARA Series 1'!J10/$H$2))</f>
        <v/>
      </c>
      <c r="K10" s="122" t="str">
        <f>IF('ARA Series 1'!K10="","",('ARA Series 1'!K10/$H$2))</f>
        <v/>
      </c>
      <c r="L10" s="196" t="str">
        <f>IF('ARA Series 1'!M10="","",IFERROR("1"&amp;":"&amp;ROUND($M$2/'ARA Series 1'!M10,2),0))</f>
        <v/>
      </c>
      <c r="M10" s="121" t="str">
        <f>IF('ARA Series 1'!M10="","",(IF(($M$2-'ARA Series 1'!M10)/$M$2&lt;1,(($M$2-'ARA Series 1'!M10)/$M$2),0)))</f>
        <v/>
      </c>
      <c r="N10" s="196" t="str">
        <f>IF('ARA Series 1'!N10="","",IFERROR("1"&amp;":"&amp;ROUND(('ARA Series 1'!N10+'ARA Series 1'!M10)/'ARA Series 1'!M10,2),0))</f>
        <v/>
      </c>
      <c r="O10" s="121" t="str">
        <f>IF('ARA Series 1'!O10="","",('ARA Series 1'!O10/$M$2))</f>
        <v/>
      </c>
      <c r="P10" s="122" t="str">
        <f>IF('ARA Series 1'!P10="","",('ARA Series 1'!P10/$M$2))</f>
        <v/>
      </c>
      <c r="Q10" s="196" t="str">
        <f>IF('ARA Series 1'!R10="","",IFERROR("1"&amp;":"&amp;ROUND($R$2/'ARA Series 1'!R10,2),0))</f>
        <v/>
      </c>
      <c r="R10" s="121" t="str">
        <f>IF('ARA Series 1'!R10="","",IF(($R$2-'ARA Series 1'!R10)/$R$2&lt;1,($R$2-'ARA Series 1'!R10)/$R$2,0))</f>
        <v/>
      </c>
      <c r="S10" s="196" t="str">
        <f>IF('ARA Series 1'!S10="","",IFERROR("1"&amp;":"&amp;ROUND(('ARA Series 1'!S10+'ARA Series 1'!R10)/'ARA Series 1'!R10,2),0))</f>
        <v/>
      </c>
      <c r="T10" s="121" t="str">
        <f>IF('ARA Series 1'!T10="","",('ARA Series 1'!T10/$R$2))</f>
        <v/>
      </c>
      <c r="U10" s="122" t="str">
        <f>IF('ARA Series 1'!U10="","",('ARA Series 1'!U10/$R$2))</f>
        <v/>
      </c>
      <c r="V10" s="196" t="str">
        <f>IF('ARA Series 1'!W10="","",IFERROR("1"&amp;":"&amp;ROUND($W$2/'ARA Series 1'!W10,2),0))</f>
        <v/>
      </c>
      <c r="W10" s="121" t="str">
        <f>IF('ARA Series 1'!W10="","",IF(($W$2-'ARA Series 1'!W10)/$W$2&lt;1,($W$2-'ARA Series 1'!W10)/$W$2,0))</f>
        <v/>
      </c>
      <c r="X10" s="196" t="str">
        <f>IF('ARA Series 1'!X10="","",IFERROR("1"&amp;":"&amp;ROUND(('ARA Series 1'!X10+'ARA Series 1'!W10)/'ARA Series 1'!W10,2),0))</f>
        <v/>
      </c>
      <c r="Y10" s="121" t="str">
        <f>IF('ARA Series 1'!Y10="","",('ARA Series 1'!Y10/$W$2))</f>
        <v/>
      </c>
      <c r="Z10" s="122" t="str">
        <f>IF('ARA Series 1'!Z10="","",('ARA Series 1'!Z10/$W$2))</f>
        <v/>
      </c>
      <c r="AA10" s="196" t="str">
        <f>IF('ARA Series 1'!AB10 = "","",IFERROR("1"&amp;":"&amp;ROUND($AB$2/'ARA Series 1'!AB10,2),0))</f>
        <v/>
      </c>
      <c r="AB10" s="121" t="str">
        <f>IF('ARA Series 1'!AB10="","",IF(($AB$2-'ARA Series 1'!AB10)/$AB$2&lt;1,($AB$2-'ARA Series 1'!AB10)/$AB$2,0))</f>
        <v/>
      </c>
      <c r="AC10" s="196" t="str">
        <f>IF('ARA Series 1'!AB10="","",(IFERROR("1"&amp;":"&amp;ROUND(('ARA Series 1'!AC10+'ARA Series 1'!AB10)/'ARA Series 1'!AB10,2),0)))</f>
        <v/>
      </c>
      <c r="AD10" s="121" t="str">
        <f>IF('ARA Series 1'!AD10="","",('ARA Series 1'!AD10/$AB$2))</f>
        <v/>
      </c>
      <c r="AE10" s="122" t="str">
        <f>IF('ARA Series 1'!AE10="","",('ARA Series 1'!AE10/$AB$2))</f>
        <v/>
      </c>
      <c r="AF10" s="196" t="str">
        <f>IF('ARA Series 1'!AG10 = "","",IFERROR("1"&amp;":"&amp;ROUND($AG$2/'ARA Series 1'!AG10,2),0))</f>
        <v/>
      </c>
      <c r="AG10" s="121" t="str">
        <f>IF('ARA Series 1'!AG10="","",IF(($AG$2-'ARA Series 1'!AG10)/$AG$2&lt;1,($AG$2-'ARA Series 1'!AG10)/$AG$2,0))</f>
        <v/>
      </c>
      <c r="AH10" s="196" t="str">
        <f>IF('ARA Series 1'!AH10="","",(IFERROR("1"&amp;":"&amp;ROUND(('ARA Series 1'!AH10+'ARA Series 1'!AG10)/'ARA Series 1'!AG10,2),0)))</f>
        <v/>
      </c>
      <c r="AI10" s="121" t="str">
        <f>IF('ARA Series 1'!AI10="","",('ARA Series 1'!AI10/$AG$2))</f>
        <v/>
      </c>
      <c r="AJ10" s="122" t="str">
        <f>IF('ARA Series 1'!AJ10="","",('ARA Series 1'!AJ10/$AG$2))</f>
        <v/>
      </c>
    </row>
    <row r="11" spans="1:36" x14ac:dyDescent="0.2">
      <c r="A11" s="36" t="str">
        <f>IF(INPUT!A10 = 0,"", INPUT!A10)</f>
        <v/>
      </c>
      <c r="B11" s="196" t="str">
        <f>IF('ARA Series 1'!C11 = "","",IFERROR("1"&amp;":"&amp;ROUND($C$2/'ARA Series 1'!C11,2),0))</f>
        <v/>
      </c>
      <c r="C11" s="121" t="str">
        <f>IF('ARA Series 1'!C11 = "","",IF(($C$2-'ARA Series 1'!C11)/$C$2&lt;1,(($C$2-'ARA Series 1'!C11)/$C$2),0))</f>
        <v/>
      </c>
      <c r="D11" s="196" t="str">
        <f>IF('ARA Series 1'!D11="","",IFERROR("1"&amp;":"&amp;ROUND(('ARA Series 1'!D11+'ARA Series 1'!C11)/'ARA Series 1'!C11,2),0))</f>
        <v/>
      </c>
      <c r="E11" s="121" t="str">
        <f>IF('ARA Series 1'!E11="","",('ARA Series 1'!E11/$C$2))</f>
        <v/>
      </c>
      <c r="F11" s="122" t="str">
        <f>IF('ARA Series 1'!F11="","",('ARA Series 1'!F11/$C$2))</f>
        <v/>
      </c>
      <c r="G11" s="196" t="str">
        <f>IF('ARA Series 1'!H11="","",IFERROR("1"&amp;":"&amp;ROUND($H$2/'ARA Series 1'!H11,2),0))</f>
        <v/>
      </c>
      <c r="H11" s="121" t="str">
        <f>IF('ARA Series 1'!H11="","",IF(($H$2-'ARA Series 1'!H11)/$H$2&lt;1,($H$2-'ARA Series 1'!H11)/$H$2,0))</f>
        <v/>
      </c>
      <c r="I11" s="196" t="str">
        <f>IF('ARA Series 1'!I11="","",IFERROR("1"&amp;":"&amp;ROUND(('ARA Series 1'!I11+'ARA Series 1'!H11)/'ARA Series 1'!H11,2),0))</f>
        <v/>
      </c>
      <c r="J11" s="121" t="str">
        <f>IF('ARA Series 1'!J11="","",('ARA Series 1'!J11/$H$2))</f>
        <v/>
      </c>
      <c r="K11" s="122" t="str">
        <f>IF('ARA Series 1'!K11="","",('ARA Series 1'!K11/$H$2))</f>
        <v/>
      </c>
      <c r="L11" s="196" t="str">
        <f>IF('ARA Series 1'!M11="","",IFERROR("1"&amp;":"&amp;ROUND($M$2/'ARA Series 1'!M11,2),0))</f>
        <v/>
      </c>
      <c r="M11" s="121" t="str">
        <f>IF('ARA Series 1'!M11="","",(IF(($M$2-'ARA Series 1'!M11)/$M$2&lt;1,(($M$2-'ARA Series 1'!M11)/$M$2),0)))</f>
        <v/>
      </c>
      <c r="N11" s="196" t="str">
        <f>IF('ARA Series 1'!N11="","",IFERROR("1"&amp;":"&amp;ROUND(('ARA Series 1'!N11+'ARA Series 1'!M11)/'ARA Series 1'!M11,2),0))</f>
        <v/>
      </c>
      <c r="O11" s="121" t="str">
        <f>IF('ARA Series 1'!O11="","",('ARA Series 1'!O11/$M$2))</f>
        <v/>
      </c>
      <c r="P11" s="122" t="str">
        <f>IF('ARA Series 1'!P11="","",('ARA Series 1'!P11/$M$2))</f>
        <v/>
      </c>
      <c r="Q11" s="196" t="str">
        <f>IF('ARA Series 1'!R11="","",IFERROR("1"&amp;":"&amp;ROUND($R$2/'ARA Series 1'!R11,2),0))</f>
        <v/>
      </c>
      <c r="R11" s="121" t="str">
        <f>IF('ARA Series 1'!R11="","",IF(($R$2-'ARA Series 1'!R11)/$R$2&lt;1,($R$2-'ARA Series 1'!R11)/$R$2,0))</f>
        <v/>
      </c>
      <c r="S11" s="196" t="str">
        <f>IF('ARA Series 1'!S11="","",IFERROR("1"&amp;":"&amp;ROUND(('ARA Series 1'!S11+'ARA Series 1'!R11)/'ARA Series 1'!R11,2),0))</f>
        <v/>
      </c>
      <c r="T11" s="121" t="str">
        <f>IF('ARA Series 1'!T11="","",('ARA Series 1'!T11/$R$2))</f>
        <v/>
      </c>
      <c r="U11" s="122" t="str">
        <f>IF('ARA Series 1'!U11="","",('ARA Series 1'!U11/$R$2))</f>
        <v/>
      </c>
      <c r="V11" s="196" t="str">
        <f>IF('ARA Series 1'!W11="","",IFERROR("1"&amp;":"&amp;ROUND($W$2/'ARA Series 1'!W11,2),0))</f>
        <v/>
      </c>
      <c r="W11" s="121" t="str">
        <f>IF('ARA Series 1'!W11="","",IF(($W$2-'ARA Series 1'!W11)/$W$2&lt;1,($W$2-'ARA Series 1'!W11)/$W$2,0))</f>
        <v/>
      </c>
      <c r="X11" s="196" t="str">
        <f>IF('ARA Series 1'!X11="","",IFERROR("1"&amp;":"&amp;ROUND(('ARA Series 1'!X11+'ARA Series 1'!W11)/'ARA Series 1'!W11,2),0))</f>
        <v/>
      </c>
      <c r="Y11" s="121" t="str">
        <f>IF('ARA Series 1'!Y11="","",('ARA Series 1'!Y11/$W$2))</f>
        <v/>
      </c>
      <c r="Z11" s="122" t="str">
        <f>IF('ARA Series 1'!Z11="","",('ARA Series 1'!Z11/$W$2))</f>
        <v/>
      </c>
      <c r="AA11" s="196" t="str">
        <f>IF('ARA Series 1'!AB11 = "","",IFERROR("1"&amp;":"&amp;ROUND($AB$2/'ARA Series 1'!AB11,2),0))</f>
        <v/>
      </c>
      <c r="AB11" s="121" t="str">
        <f>IF('ARA Series 1'!AB11="","",IF(($AB$2-'ARA Series 1'!AB11)/$AB$2&lt;1,($AB$2-'ARA Series 1'!AB11)/$AB$2,0))</f>
        <v/>
      </c>
      <c r="AC11" s="196" t="str">
        <f>IF('ARA Series 1'!AB11="","",(IFERROR("1"&amp;":"&amp;ROUND(('ARA Series 1'!AC11+'ARA Series 1'!AB11)/'ARA Series 1'!AB11,2),0)))</f>
        <v/>
      </c>
      <c r="AD11" s="121" t="str">
        <f>IF('ARA Series 1'!AD11="","",('ARA Series 1'!AD11/$AB$2))</f>
        <v/>
      </c>
      <c r="AE11" s="122" t="str">
        <f>IF('ARA Series 1'!AE11="","",('ARA Series 1'!AE11/$AB$2))</f>
        <v/>
      </c>
      <c r="AF11" s="196" t="str">
        <f>IF('ARA Series 1'!AG11 = "","",IFERROR("1"&amp;":"&amp;ROUND($AG$2/'ARA Series 1'!AG11,2),0))</f>
        <v/>
      </c>
      <c r="AG11" s="121" t="str">
        <f>IF('ARA Series 1'!AG11="","",IF(($AG$2-'ARA Series 1'!AG11)/$AG$2&lt;1,($AG$2-'ARA Series 1'!AG11)/$AG$2,0))</f>
        <v/>
      </c>
      <c r="AH11" s="196" t="str">
        <f>IF('ARA Series 1'!AH11="","",(IFERROR("1"&amp;":"&amp;ROUND(('ARA Series 1'!AH11+'ARA Series 1'!AG11)/'ARA Series 1'!AG11,2),0)))</f>
        <v/>
      </c>
      <c r="AI11" s="121" t="str">
        <f>IF('ARA Series 1'!AI11="","",('ARA Series 1'!AI11/$AG$2))</f>
        <v/>
      </c>
      <c r="AJ11" s="122" t="str">
        <f>IF('ARA Series 1'!AJ11="","",('ARA Series 1'!AJ11/$AG$2))</f>
        <v/>
      </c>
    </row>
    <row r="12" spans="1:36" x14ac:dyDescent="0.2">
      <c r="A12" s="36" t="str">
        <f>IF(INPUT!A11 = 0,"", INPUT!A11)</f>
        <v/>
      </c>
      <c r="B12" s="196" t="str">
        <f>IF('ARA Series 1'!C12 = "","",IFERROR("1"&amp;":"&amp;ROUND($C$2/'ARA Series 1'!C12,2),0))</f>
        <v/>
      </c>
      <c r="C12" s="121" t="str">
        <f>IF('ARA Series 1'!C12 = "","",IF(($C$2-'ARA Series 1'!C12)/$C$2&lt;1,(($C$2-'ARA Series 1'!C12)/$C$2),0))</f>
        <v/>
      </c>
      <c r="D12" s="196" t="str">
        <f>IF('ARA Series 1'!D12="","",IFERROR("1"&amp;":"&amp;ROUND(('ARA Series 1'!D12+'ARA Series 1'!C12)/'ARA Series 1'!C12,2),0))</f>
        <v/>
      </c>
      <c r="E12" s="121" t="str">
        <f>IF('ARA Series 1'!E12="","",('ARA Series 1'!E12/$C$2))</f>
        <v/>
      </c>
      <c r="F12" s="122" t="str">
        <f>IF('ARA Series 1'!F12="","",('ARA Series 1'!F12/$C$2))</f>
        <v/>
      </c>
      <c r="G12" s="196" t="str">
        <f>IF('ARA Series 1'!H12="","",IFERROR("1"&amp;":"&amp;ROUND($H$2/'ARA Series 1'!H12,2),0))</f>
        <v/>
      </c>
      <c r="H12" s="121" t="str">
        <f>IF('ARA Series 1'!H12="","",IF(($H$2-'ARA Series 1'!H12)/$H$2&lt;1,($H$2-'ARA Series 1'!H12)/$H$2,0))</f>
        <v/>
      </c>
      <c r="I12" s="196" t="str">
        <f>IF('ARA Series 1'!I12="","",IFERROR("1"&amp;":"&amp;ROUND(('ARA Series 1'!I12+'ARA Series 1'!H12)/'ARA Series 1'!H12,2),0))</f>
        <v/>
      </c>
      <c r="J12" s="121" t="str">
        <f>IF('ARA Series 1'!J12="","",('ARA Series 1'!J12/$H$2))</f>
        <v/>
      </c>
      <c r="K12" s="122" t="str">
        <f>IF('ARA Series 1'!K12="","",('ARA Series 1'!K12/$H$2))</f>
        <v/>
      </c>
      <c r="L12" s="196" t="str">
        <f>IF('ARA Series 1'!M12="","",IFERROR("1"&amp;":"&amp;ROUND($M$2/'ARA Series 1'!M12,2),0))</f>
        <v/>
      </c>
      <c r="M12" s="121" t="str">
        <f>IF('ARA Series 1'!M12="","",(IF(($M$2-'ARA Series 1'!M12)/$M$2&lt;1,(($M$2-'ARA Series 1'!M12)/$M$2),0)))</f>
        <v/>
      </c>
      <c r="N12" s="196" t="str">
        <f>IF('ARA Series 1'!N12="","",IFERROR("1"&amp;":"&amp;ROUND(('ARA Series 1'!N12+'ARA Series 1'!M12)/'ARA Series 1'!M12,2),0))</f>
        <v/>
      </c>
      <c r="O12" s="121" t="str">
        <f>IF('ARA Series 1'!O12="","",('ARA Series 1'!O12/$M$2))</f>
        <v/>
      </c>
      <c r="P12" s="122" t="str">
        <f>IF('ARA Series 1'!P12="","",('ARA Series 1'!P12/$M$2))</f>
        <v/>
      </c>
      <c r="Q12" s="196" t="str">
        <f>IF('ARA Series 1'!R12="","",IFERROR("1"&amp;":"&amp;ROUND($R$2/'ARA Series 1'!R12,2),0))</f>
        <v/>
      </c>
      <c r="R12" s="121" t="str">
        <f>IF('ARA Series 1'!R12="","",IF(($R$2-'ARA Series 1'!R12)/$R$2&lt;1,($R$2-'ARA Series 1'!R12)/$R$2,0))</f>
        <v/>
      </c>
      <c r="S12" s="196" t="str">
        <f>IF('ARA Series 1'!S12="","",IFERROR("1"&amp;":"&amp;ROUND(('ARA Series 1'!S12+'ARA Series 1'!R12)/'ARA Series 1'!R12,2),0))</f>
        <v/>
      </c>
      <c r="T12" s="121" t="str">
        <f>IF('ARA Series 1'!T12="","",('ARA Series 1'!T12/$R$2))</f>
        <v/>
      </c>
      <c r="U12" s="122" t="str">
        <f>IF('ARA Series 1'!U12="","",('ARA Series 1'!U12/$R$2))</f>
        <v/>
      </c>
      <c r="V12" s="196" t="str">
        <f>IF('ARA Series 1'!W12="","",IFERROR("1"&amp;":"&amp;ROUND($W$2/'ARA Series 1'!W12,2),0))</f>
        <v/>
      </c>
      <c r="W12" s="121" t="str">
        <f>IF('ARA Series 1'!W12="","",IF(($W$2-'ARA Series 1'!W12)/$W$2&lt;1,($W$2-'ARA Series 1'!W12)/$W$2,0))</f>
        <v/>
      </c>
      <c r="X12" s="196" t="str">
        <f>IF('ARA Series 1'!X12="","",IFERROR("1"&amp;":"&amp;ROUND(('ARA Series 1'!X12+'ARA Series 1'!W12)/'ARA Series 1'!W12,2),0))</f>
        <v/>
      </c>
      <c r="Y12" s="121" t="str">
        <f>IF('ARA Series 1'!Y12="","",('ARA Series 1'!Y12/$W$2))</f>
        <v/>
      </c>
      <c r="Z12" s="122" t="str">
        <f>IF('ARA Series 1'!Z12="","",('ARA Series 1'!Z12/$W$2))</f>
        <v/>
      </c>
      <c r="AA12" s="196" t="str">
        <f>IF('ARA Series 1'!AB12 = "","",IFERROR("1"&amp;":"&amp;ROUND($AB$2/'ARA Series 1'!AB12,2),0))</f>
        <v/>
      </c>
      <c r="AB12" s="121" t="str">
        <f>IF('ARA Series 1'!AB12="","",IF(($AB$2-'ARA Series 1'!AB12)/$AB$2&lt;1,($AB$2-'ARA Series 1'!AB12)/$AB$2,0))</f>
        <v/>
      </c>
      <c r="AC12" s="196" t="str">
        <f>IF('ARA Series 1'!AB12="","",(IFERROR("1"&amp;":"&amp;ROUND(('ARA Series 1'!AC12+'ARA Series 1'!AB12)/'ARA Series 1'!AB12,2),0)))</f>
        <v/>
      </c>
      <c r="AD12" s="121" t="str">
        <f>IF('ARA Series 1'!AD12="","",('ARA Series 1'!AD12/$AB$2))</f>
        <v/>
      </c>
      <c r="AE12" s="122" t="str">
        <f>IF('ARA Series 1'!AE12="","",('ARA Series 1'!AE12/$AB$2))</f>
        <v/>
      </c>
      <c r="AF12" s="196" t="str">
        <f>IF('ARA Series 1'!AG12 = "","",IFERROR("1"&amp;":"&amp;ROUND($AG$2/'ARA Series 1'!AG12,2),0))</f>
        <v/>
      </c>
      <c r="AG12" s="121" t="str">
        <f>IF('ARA Series 1'!AG12="","",IF(($AG$2-'ARA Series 1'!AG12)/$AG$2&lt;1,($AG$2-'ARA Series 1'!AG12)/$AG$2,0))</f>
        <v/>
      </c>
      <c r="AH12" s="196" t="str">
        <f>IF('ARA Series 1'!AH12="","",(IFERROR("1"&amp;":"&amp;ROUND(('ARA Series 1'!AH12+'ARA Series 1'!AG12)/'ARA Series 1'!AG12,2),0)))</f>
        <v/>
      </c>
      <c r="AI12" s="121" t="str">
        <f>IF('ARA Series 1'!AI12="","",('ARA Series 1'!AI12/$AG$2))</f>
        <v/>
      </c>
      <c r="AJ12" s="122" t="str">
        <f>IF('ARA Series 1'!AJ12="","",('ARA Series 1'!AJ12/$AG$2))</f>
        <v/>
      </c>
    </row>
    <row r="13" spans="1:36" x14ac:dyDescent="0.2">
      <c r="A13" s="36" t="str">
        <f>IF(INPUT!A12 = 0,"", INPUT!A12)</f>
        <v/>
      </c>
      <c r="B13" s="196" t="str">
        <f>IF('ARA Series 1'!C13 = "","",IFERROR("1"&amp;":"&amp;ROUND($C$2/'ARA Series 1'!C13,2),0))</f>
        <v/>
      </c>
      <c r="C13" s="121" t="str">
        <f>IF('ARA Series 1'!C13 = "","",IF(($C$2-'ARA Series 1'!C13)/$C$2&lt;1,(($C$2-'ARA Series 1'!C13)/$C$2),0))</f>
        <v/>
      </c>
      <c r="D13" s="196" t="str">
        <f>IF('ARA Series 1'!D13="","",IFERROR("1"&amp;":"&amp;ROUND(('ARA Series 1'!D13+'ARA Series 1'!C13)/'ARA Series 1'!C13,2),0))</f>
        <v/>
      </c>
      <c r="E13" s="121" t="str">
        <f>IF('ARA Series 1'!E13="","",('ARA Series 1'!E13/$C$2))</f>
        <v/>
      </c>
      <c r="F13" s="122" t="str">
        <f>IF('ARA Series 1'!F13="","",('ARA Series 1'!F13/$C$2))</f>
        <v/>
      </c>
      <c r="G13" s="196" t="str">
        <f>IF('ARA Series 1'!H13="","",IFERROR("1"&amp;":"&amp;ROUND($H$2/'ARA Series 1'!H13,2),0))</f>
        <v/>
      </c>
      <c r="H13" s="121" t="str">
        <f>IF('ARA Series 1'!H13="","",IF(($H$2-'ARA Series 1'!H13)/$H$2&lt;1,($H$2-'ARA Series 1'!H13)/$H$2,0))</f>
        <v/>
      </c>
      <c r="I13" s="196" t="str">
        <f>IF('ARA Series 1'!I13="","",IFERROR("1"&amp;":"&amp;ROUND(('ARA Series 1'!I13+'ARA Series 1'!H13)/'ARA Series 1'!H13,2),0))</f>
        <v/>
      </c>
      <c r="J13" s="121" t="str">
        <f>IF('ARA Series 1'!J13="","",('ARA Series 1'!J13/$H$2))</f>
        <v/>
      </c>
      <c r="K13" s="122" t="str">
        <f>IF('ARA Series 1'!K13="","",('ARA Series 1'!K13/$H$2))</f>
        <v/>
      </c>
      <c r="L13" s="196" t="str">
        <f>IF('ARA Series 1'!M13="","",IFERROR("1"&amp;":"&amp;ROUND($M$2/'ARA Series 1'!M13,2),0))</f>
        <v/>
      </c>
      <c r="M13" s="121" t="str">
        <f>IF('ARA Series 1'!M13="","",(IF(($M$2-'ARA Series 1'!M13)/$M$2&lt;1,(($M$2-'ARA Series 1'!M13)/$M$2),0)))</f>
        <v/>
      </c>
      <c r="N13" s="196" t="str">
        <f>IF('ARA Series 1'!N13="","",IFERROR("1"&amp;":"&amp;ROUND(('ARA Series 1'!N13+'ARA Series 1'!M13)/'ARA Series 1'!M13,2),0))</f>
        <v/>
      </c>
      <c r="O13" s="121" t="str">
        <f>IF('ARA Series 1'!O13="","",('ARA Series 1'!O13/$M$2))</f>
        <v/>
      </c>
      <c r="P13" s="122" t="str">
        <f>IF('ARA Series 1'!P13="","",('ARA Series 1'!P13/$M$2))</f>
        <v/>
      </c>
      <c r="Q13" s="196" t="str">
        <f>IF('ARA Series 1'!R13="","",IFERROR("1"&amp;":"&amp;ROUND($R$2/'ARA Series 1'!R13,2),0))</f>
        <v/>
      </c>
      <c r="R13" s="121" t="str">
        <f>IF('ARA Series 1'!R13="","",IF(($R$2-'ARA Series 1'!R13)/$R$2&lt;1,($R$2-'ARA Series 1'!R13)/$R$2,0))</f>
        <v/>
      </c>
      <c r="S13" s="196" t="str">
        <f>IF('ARA Series 1'!S13="","",IFERROR("1"&amp;":"&amp;ROUND(('ARA Series 1'!S13+'ARA Series 1'!R13)/'ARA Series 1'!R13,2),0))</f>
        <v/>
      </c>
      <c r="T13" s="121" t="str">
        <f>IF('ARA Series 1'!T13="","",('ARA Series 1'!T13/$R$2))</f>
        <v/>
      </c>
      <c r="U13" s="122" t="str">
        <f>IF('ARA Series 1'!U13="","",('ARA Series 1'!U13/$R$2))</f>
        <v/>
      </c>
      <c r="V13" s="196" t="str">
        <f>IF('ARA Series 1'!W13="","",IFERROR("1"&amp;":"&amp;ROUND($W$2/'ARA Series 1'!W13,2),0))</f>
        <v/>
      </c>
      <c r="W13" s="121" t="str">
        <f>IF('ARA Series 1'!W13="","",IF(($W$2-'ARA Series 1'!W13)/$W$2&lt;1,($W$2-'ARA Series 1'!W13)/$W$2,0))</f>
        <v/>
      </c>
      <c r="X13" s="196" t="str">
        <f>IF('ARA Series 1'!X13="","",IFERROR("1"&amp;":"&amp;ROUND(('ARA Series 1'!X13+'ARA Series 1'!W13)/'ARA Series 1'!W13,2),0))</f>
        <v/>
      </c>
      <c r="Y13" s="121" t="str">
        <f>IF('ARA Series 1'!Y13="","",('ARA Series 1'!Y13/$W$2))</f>
        <v/>
      </c>
      <c r="Z13" s="122" t="str">
        <f>IF('ARA Series 1'!Z13="","",('ARA Series 1'!Z13/$W$2))</f>
        <v/>
      </c>
      <c r="AA13" s="196" t="str">
        <f>IF('ARA Series 1'!AB13 = "","",IFERROR("1"&amp;":"&amp;ROUND($AB$2/'ARA Series 1'!AB13,2),0))</f>
        <v/>
      </c>
      <c r="AB13" s="121" t="str">
        <f>IF('ARA Series 1'!AB13="","",IF(($AB$2-'ARA Series 1'!AB13)/$AB$2&lt;1,($AB$2-'ARA Series 1'!AB13)/$AB$2,0))</f>
        <v/>
      </c>
      <c r="AC13" s="196" t="str">
        <f>IF('ARA Series 1'!AB13="","",(IFERROR("1"&amp;":"&amp;ROUND(('ARA Series 1'!AC13+'ARA Series 1'!AB13)/'ARA Series 1'!AB13,2),0)))</f>
        <v/>
      </c>
      <c r="AD13" s="121" t="str">
        <f>IF('ARA Series 1'!AD13="","",('ARA Series 1'!AD13/$AB$2))</f>
        <v/>
      </c>
      <c r="AE13" s="122" t="str">
        <f>IF('ARA Series 1'!AE13="","",('ARA Series 1'!AE13/$AB$2))</f>
        <v/>
      </c>
      <c r="AF13" s="196" t="str">
        <f>IF('ARA Series 1'!AG13 = "","",IFERROR("1"&amp;":"&amp;ROUND($AG$2/'ARA Series 1'!AG13,2),0))</f>
        <v/>
      </c>
      <c r="AG13" s="121" t="str">
        <f>IF('ARA Series 1'!AG13="","",IF(($AG$2-'ARA Series 1'!AG13)/$AG$2&lt;1,($AG$2-'ARA Series 1'!AG13)/$AG$2,0))</f>
        <v/>
      </c>
      <c r="AH13" s="196" t="str">
        <f>IF('ARA Series 1'!AH13="","",(IFERROR("1"&amp;":"&amp;ROUND(('ARA Series 1'!AH13+'ARA Series 1'!AG13)/'ARA Series 1'!AG13,2),0)))</f>
        <v/>
      </c>
      <c r="AI13" s="121" t="str">
        <f>IF('ARA Series 1'!AI13="","",('ARA Series 1'!AI13/$AG$2))</f>
        <v/>
      </c>
      <c r="AJ13" s="122" t="str">
        <f>IF('ARA Series 1'!AJ13="","",('ARA Series 1'!AJ13/$AG$2))</f>
        <v/>
      </c>
    </row>
    <row r="14" spans="1:36" x14ac:dyDescent="0.2">
      <c r="A14" s="36" t="str">
        <f>IF(INPUT!A13 = 0,"", INPUT!A13)</f>
        <v/>
      </c>
      <c r="B14" s="196" t="str">
        <f>IF('ARA Series 1'!C14 = "","",IFERROR("1"&amp;":"&amp;ROUND($C$2/'ARA Series 1'!C14,2),0))</f>
        <v/>
      </c>
      <c r="C14" s="121" t="str">
        <f>IF('ARA Series 1'!C14 = "","",IF(($C$2-'ARA Series 1'!C14)/$C$2&lt;1,(($C$2-'ARA Series 1'!C14)/$C$2),0))</f>
        <v/>
      </c>
      <c r="D14" s="196" t="str">
        <f>IF('ARA Series 1'!D14="","",IFERROR("1"&amp;":"&amp;ROUND(('ARA Series 1'!D14+'ARA Series 1'!C14)/'ARA Series 1'!C14,2),0))</f>
        <v/>
      </c>
      <c r="E14" s="121" t="str">
        <f>IF('ARA Series 1'!E14="","",('ARA Series 1'!E14/$C$2))</f>
        <v/>
      </c>
      <c r="F14" s="122" t="str">
        <f>IF('ARA Series 1'!F14="","",('ARA Series 1'!F14/$C$2))</f>
        <v/>
      </c>
      <c r="G14" s="196" t="str">
        <f>IF('ARA Series 1'!H14="","",IFERROR("1"&amp;":"&amp;ROUND($H$2/'ARA Series 1'!H14,2),0))</f>
        <v/>
      </c>
      <c r="H14" s="121" t="str">
        <f>IF('ARA Series 1'!H14="","",IF(($H$2-'ARA Series 1'!H14)/$H$2&lt;1,($H$2-'ARA Series 1'!H14)/$H$2,0))</f>
        <v/>
      </c>
      <c r="I14" s="196" t="str">
        <f>IF('ARA Series 1'!I14="","",IFERROR("1"&amp;":"&amp;ROUND(('ARA Series 1'!I14+'ARA Series 1'!H14)/'ARA Series 1'!H14,2),0))</f>
        <v/>
      </c>
      <c r="J14" s="121" t="str">
        <f>IF('ARA Series 1'!J14="","",('ARA Series 1'!J14/$H$2))</f>
        <v/>
      </c>
      <c r="K14" s="122" t="str">
        <f>IF('ARA Series 1'!K14="","",('ARA Series 1'!K14/$H$2))</f>
        <v/>
      </c>
      <c r="L14" s="196" t="str">
        <f>IF('ARA Series 1'!M14="","",IFERROR("1"&amp;":"&amp;ROUND($M$2/'ARA Series 1'!M14,2),0))</f>
        <v/>
      </c>
      <c r="M14" s="121" t="str">
        <f>IF('ARA Series 1'!M14="","",(IF(($M$2-'ARA Series 1'!M14)/$M$2&lt;1,(($M$2-'ARA Series 1'!M14)/$M$2),0)))</f>
        <v/>
      </c>
      <c r="N14" s="196" t="str">
        <f>IF('ARA Series 1'!N14="","",IFERROR("1"&amp;":"&amp;ROUND(('ARA Series 1'!N14+'ARA Series 1'!M14)/'ARA Series 1'!M14,2),0))</f>
        <v/>
      </c>
      <c r="O14" s="121" t="str">
        <f>IF('ARA Series 1'!O14="","",('ARA Series 1'!O14/$M$2))</f>
        <v/>
      </c>
      <c r="P14" s="122" t="str">
        <f>IF('ARA Series 1'!P14="","",('ARA Series 1'!P14/$M$2))</f>
        <v/>
      </c>
      <c r="Q14" s="196" t="str">
        <f>IF('ARA Series 1'!R14="","",IFERROR("1"&amp;":"&amp;ROUND($R$2/'ARA Series 1'!R14,2),0))</f>
        <v/>
      </c>
      <c r="R14" s="121" t="str">
        <f>IF('ARA Series 1'!R14="","",IF(($R$2-'ARA Series 1'!R14)/$R$2&lt;1,($R$2-'ARA Series 1'!R14)/$R$2,0))</f>
        <v/>
      </c>
      <c r="S14" s="196" t="str">
        <f>IF('ARA Series 1'!S14="","",IFERROR("1"&amp;":"&amp;ROUND(('ARA Series 1'!S14+'ARA Series 1'!R14)/'ARA Series 1'!R14,2),0))</f>
        <v/>
      </c>
      <c r="T14" s="121" t="str">
        <f>IF('ARA Series 1'!T14="","",('ARA Series 1'!T14/$R$2))</f>
        <v/>
      </c>
      <c r="U14" s="122" t="str">
        <f>IF('ARA Series 1'!U14="","",('ARA Series 1'!U14/$R$2))</f>
        <v/>
      </c>
      <c r="V14" s="196" t="str">
        <f>IF('ARA Series 1'!W14="","",IFERROR("1"&amp;":"&amp;ROUND($W$2/'ARA Series 1'!W14,2),0))</f>
        <v/>
      </c>
      <c r="W14" s="121" t="str">
        <f>IF('ARA Series 1'!W14="","",IF(($W$2-'ARA Series 1'!W14)/$W$2&lt;1,($W$2-'ARA Series 1'!W14)/$W$2,0))</f>
        <v/>
      </c>
      <c r="X14" s="196" t="str">
        <f>IF('ARA Series 1'!X14="","",IFERROR("1"&amp;":"&amp;ROUND(('ARA Series 1'!X14+'ARA Series 1'!W14)/'ARA Series 1'!W14,2),0))</f>
        <v/>
      </c>
      <c r="Y14" s="121" t="str">
        <f>IF('ARA Series 1'!Y14="","",('ARA Series 1'!Y14/$W$2))</f>
        <v/>
      </c>
      <c r="Z14" s="122" t="str">
        <f>IF('ARA Series 1'!Z14="","",('ARA Series 1'!Z14/$W$2))</f>
        <v/>
      </c>
      <c r="AA14" s="196" t="str">
        <f>IF('ARA Series 1'!AB14 = "","",IFERROR("1"&amp;":"&amp;ROUND($AB$2/'ARA Series 1'!AB14,2),0))</f>
        <v/>
      </c>
      <c r="AB14" s="121" t="str">
        <f>IF('ARA Series 1'!AB14="","",IF(($AB$2-'ARA Series 1'!AB14)/$AB$2&lt;1,($AB$2-'ARA Series 1'!AB14)/$AB$2,0))</f>
        <v/>
      </c>
      <c r="AC14" s="196" t="str">
        <f>IF('ARA Series 1'!AB14="","",(IFERROR("1"&amp;":"&amp;ROUND(('ARA Series 1'!AC14+'ARA Series 1'!AB14)/'ARA Series 1'!AB14,2),0)))</f>
        <v/>
      </c>
      <c r="AD14" s="121" t="str">
        <f>IF('ARA Series 1'!AD14="","",('ARA Series 1'!AD14/$AB$2))</f>
        <v/>
      </c>
      <c r="AE14" s="122" t="str">
        <f>IF('ARA Series 1'!AE14="","",('ARA Series 1'!AE14/$AB$2))</f>
        <v/>
      </c>
      <c r="AF14" s="196" t="str">
        <f>IF('ARA Series 1'!AG14 = "","",IFERROR("1"&amp;":"&amp;ROUND($AG$2/'ARA Series 1'!AG14,2),0))</f>
        <v/>
      </c>
      <c r="AG14" s="121" t="str">
        <f>IF('ARA Series 1'!AG14="","",IF(($AG$2-'ARA Series 1'!AG14)/$AG$2&lt;1,($AG$2-'ARA Series 1'!AG14)/$AG$2,0))</f>
        <v/>
      </c>
      <c r="AH14" s="196" t="str">
        <f>IF('ARA Series 1'!AH14="","",(IFERROR("1"&amp;":"&amp;ROUND(('ARA Series 1'!AH14+'ARA Series 1'!AG14)/'ARA Series 1'!AG14,2),0)))</f>
        <v/>
      </c>
      <c r="AI14" s="121" t="str">
        <f>IF('ARA Series 1'!AI14="","",('ARA Series 1'!AI14/$AG$2))</f>
        <v/>
      </c>
      <c r="AJ14" s="122" t="str">
        <f>IF('ARA Series 1'!AJ14="","",('ARA Series 1'!AJ14/$AG$2))</f>
        <v/>
      </c>
    </row>
    <row r="15" spans="1:36" x14ac:dyDescent="0.2">
      <c r="A15" s="36" t="str">
        <f>IF(INPUT!A14 = 0,"", INPUT!A14)</f>
        <v/>
      </c>
      <c r="B15" s="196" t="str">
        <f>IF('ARA Series 1'!C15 = "","",IFERROR("1"&amp;":"&amp;ROUND($C$2/'ARA Series 1'!C15,2),0))</f>
        <v/>
      </c>
      <c r="C15" s="121" t="str">
        <f>IF('ARA Series 1'!C15 = "","",IF(($C$2-'ARA Series 1'!C15)/$C$2&lt;1,(($C$2-'ARA Series 1'!C15)/$C$2),0))</f>
        <v/>
      </c>
      <c r="D15" s="196" t="str">
        <f>IF('ARA Series 1'!D15="","",IFERROR("1"&amp;":"&amp;ROUND(('ARA Series 1'!D15+'ARA Series 1'!C15)/'ARA Series 1'!C15,2),0))</f>
        <v/>
      </c>
      <c r="E15" s="121" t="str">
        <f>IF('ARA Series 1'!E15="","",('ARA Series 1'!E15/$C$2))</f>
        <v/>
      </c>
      <c r="F15" s="122" t="str">
        <f>IF('ARA Series 1'!F15="","",('ARA Series 1'!F15/$C$2))</f>
        <v/>
      </c>
      <c r="G15" s="196" t="str">
        <f>IF('ARA Series 1'!H15="","",IFERROR("1"&amp;":"&amp;ROUND($H$2/'ARA Series 1'!H15,2),0))</f>
        <v/>
      </c>
      <c r="H15" s="121" t="str">
        <f>IF('ARA Series 1'!H15="","",IF(($H$2-'ARA Series 1'!H15)/$H$2&lt;1,($H$2-'ARA Series 1'!H15)/$H$2,0))</f>
        <v/>
      </c>
      <c r="I15" s="196" t="str">
        <f>IF('ARA Series 1'!I15="","",IFERROR("1"&amp;":"&amp;ROUND(('ARA Series 1'!I15+'ARA Series 1'!H15)/'ARA Series 1'!H15,2),0))</f>
        <v/>
      </c>
      <c r="J15" s="121" t="str">
        <f>IF('ARA Series 1'!J15="","",('ARA Series 1'!J15/$H$2))</f>
        <v/>
      </c>
      <c r="K15" s="122" t="str">
        <f>IF('ARA Series 1'!K15="","",('ARA Series 1'!K15/$H$2))</f>
        <v/>
      </c>
      <c r="L15" s="196" t="str">
        <f>IF('ARA Series 1'!M15="","",IFERROR("1"&amp;":"&amp;ROUND($M$2/'ARA Series 1'!M15,2),0))</f>
        <v/>
      </c>
      <c r="M15" s="121" t="str">
        <f>IF('ARA Series 1'!M15="","",(IF(($M$2-'ARA Series 1'!M15)/$M$2&lt;1,(($M$2-'ARA Series 1'!M15)/$M$2),0)))</f>
        <v/>
      </c>
      <c r="N15" s="196" t="str">
        <f>IF('ARA Series 1'!N15="","",IFERROR("1"&amp;":"&amp;ROUND(('ARA Series 1'!N15+'ARA Series 1'!M15)/'ARA Series 1'!M15,2),0))</f>
        <v/>
      </c>
      <c r="O15" s="121" t="str">
        <f>IF('ARA Series 1'!O15="","",('ARA Series 1'!O15/$M$2))</f>
        <v/>
      </c>
      <c r="P15" s="122" t="str">
        <f>IF('ARA Series 1'!P15="","",('ARA Series 1'!P15/$M$2))</f>
        <v/>
      </c>
      <c r="Q15" s="196" t="str">
        <f>IF('ARA Series 1'!R15="","",IFERROR("1"&amp;":"&amp;ROUND($R$2/'ARA Series 1'!R15,2),0))</f>
        <v/>
      </c>
      <c r="R15" s="121" t="str">
        <f>IF('ARA Series 1'!R15="","",IF(($R$2-'ARA Series 1'!R15)/$R$2&lt;1,($R$2-'ARA Series 1'!R15)/$R$2,0))</f>
        <v/>
      </c>
      <c r="S15" s="196" t="str">
        <f>IF('ARA Series 1'!S15="","",IFERROR("1"&amp;":"&amp;ROUND(('ARA Series 1'!S15+'ARA Series 1'!R15)/'ARA Series 1'!R15,2),0))</f>
        <v/>
      </c>
      <c r="T15" s="121" t="str">
        <f>IF('ARA Series 1'!T15="","",('ARA Series 1'!T15/$R$2))</f>
        <v/>
      </c>
      <c r="U15" s="122" t="str">
        <f>IF('ARA Series 1'!U15="","",('ARA Series 1'!U15/$R$2))</f>
        <v/>
      </c>
      <c r="V15" s="196" t="str">
        <f>IF('ARA Series 1'!W15="","",IFERROR("1"&amp;":"&amp;ROUND($W$2/'ARA Series 1'!W15,2),0))</f>
        <v/>
      </c>
      <c r="W15" s="121" t="str">
        <f>IF('ARA Series 1'!W15="","",IF(($W$2-'ARA Series 1'!W15)/$W$2&lt;1,($W$2-'ARA Series 1'!W15)/$W$2,0))</f>
        <v/>
      </c>
      <c r="X15" s="196" t="str">
        <f>IF('ARA Series 1'!X15="","",IFERROR("1"&amp;":"&amp;ROUND(('ARA Series 1'!X15+'ARA Series 1'!W15)/'ARA Series 1'!W15,2),0))</f>
        <v/>
      </c>
      <c r="Y15" s="121" t="str">
        <f>IF('ARA Series 1'!Y15="","",('ARA Series 1'!Y15/$W$2))</f>
        <v/>
      </c>
      <c r="Z15" s="122" t="str">
        <f>IF('ARA Series 1'!Z15="","",('ARA Series 1'!Z15/$W$2))</f>
        <v/>
      </c>
      <c r="AA15" s="196" t="str">
        <f>IF('ARA Series 1'!AB15 = "","",IFERROR("1"&amp;":"&amp;ROUND($AB$2/'ARA Series 1'!AB15,2),0))</f>
        <v/>
      </c>
      <c r="AB15" s="121" t="str">
        <f>IF('ARA Series 1'!AB15="","",IF(($AB$2-'ARA Series 1'!AB15)/$AB$2&lt;1,($AB$2-'ARA Series 1'!AB15)/$AB$2,0))</f>
        <v/>
      </c>
      <c r="AC15" s="196" t="str">
        <f>IF('ARA Series 1'!AB15="","",(IFERROR("1"&amp;":"&amp;ROUND(('ARA Series 1'!AC15+'ARA Series 1'!AB15)/'ARA Series 1'!AB15,2),0)))</f>
        <v/>
      </c>
      <c r="AD15" s="121" t="str">
        <f>IF('ARA Series 1'!AD15="","",('ARA Series 1'!AD15/$AB$2))</f>
        <v/>
      </c>
      <c r="AE15" s="122" t="str">
        <f>IF('ARA Series 1'!AE15="","",('ARA Series 1'!AE15/$AB$2))</f>
        <v/>
      </c>
      <c r="AF15" s="196" t="str">
        <f>IF('ARA Series 1'!AG15 = "","",IFERROR("1"&amp;":"&amp;ROUND($AG$2/'ARA Series 1'!AG15,2),0))</f>
        <v/>
      </c>
      <c r="AG15" s="121" t="str">
        <f>IF('ARA Series 1'!AG15="","",IF(($AG$2-'ARA Series 1'!AG15)/$AG$2&lt;1,($AG$2-'ARA Series 1'!AG15)/$AG$2,0))</f>
        <v/>
      </c>
      <c r="AH15" s="196" t="str">
        <f>IF('ARA Series 1'!AH15="","",(IFERROR("1"&amp;":"&amp;ROUND(('ARA Series 1'!AH15+'ARA Series 1'!AG15)/'ARA Series 1'!AG15,2),0)))</f>
        <v/>
      </c>
      <c r="AI15" s="121" t="str">
        <f>IF('ARA Series 1'!AI15="","",('ARA Series 1'!AI15/$AG$2))</f>
        <v/>
      </c>
      <c r="AJ15" s="122" t="str">
        <f>IF('ARA Series 1'!AJ15="","",('ARA Series 1'!AJ15/$AG$2))</f>
        <v/>
      </c>
    </row>
    <row r="16" spans="1:36" x14ac:dyDescent="0.2">
      <c r="A16" s="36" t="str">
        <f>IF(INPUT!A15 = 0,"", INPUT!A15)</f>
        <v/>
      </c>
      <c r="B16" s="196" t="str">
        <f>IF('ARA Series 1'!C16 = "","",IFERROR("1"&amp;":"&amp;ROUND($C$2/'ARA Series 1'!C16,2),0))</f>
        <v/>
      </c>
      <c r="C16" s="121" t="str">
        <f>IF('ARA Series 1'!C16 = "","",IF(($C$2-'ARA Series 1'!C16)/$C$2&lt;1,(($C$2-'ARA Series 1'!C16)/$C$2),0))</f>
        <v/>
      </c>
      <c r="D16" s="196" t="str">
        <f>IF('ARA Series 1'!D16="","",IFERROR("1"&amp;":"&amp;ROUND(('ARA Series 1'!D16+'ARA Series 1'!C16)/'ARA Series 1'!C16,2),0))</f>
        <v/>
      </c>
      <c r="E16" s="121" t="str">
        <f>IF('ARA Series 1'!E16="","",('ARA Series 1'!E16/$C$2))</f>
        <v/>
      </c>
      <c r="F16" s="122" t="str">
        <f>IF('ARA Series 1'!F16="","",('ARA Series 1'!F16/$C$2))</f>
        <v/>
      </c>
      <c r="G16" s="196" t="str">
        <f>IF('ARA Series 1'!H16="","",IFERROR("1"&amp;":"&amp;ROUND($H$2/'ARA Series 1'!H16,2),0))</f>
        <v/>
      </c>
      <c r="H16" s="121" t="str">
        <f>IF('ARA Series 1'!H16="","",IF(($H$2-'ARA Series 1'!H16)/$H$2&lt;1,($H$2-'ARA Series 1'!H16)/$H$2,0))</f>
        <v/>
      </c>
      <c r="I16" s="196" t="str">
        <f>IF('ARA Series 1'!I16="","",IFERROR("1"&amp;":"&amp;ROUND(('ARA Series 1'!I16+'ARA Series 1'!H16)/'ARA Series 1'!H16,2),0))</f>
        <v/>
      </c>
      <c r="J16" s="121" t="str">
        <f>IF('ARA Series 1'!J16="","",('ARA Series 1'!J16/$H$2))</f>
        <v/>
      </c>
      <c r="K16" s="122" t="str">
        <f>IF('ARA Series 1'!K16="","",('ARA Series 1'!K16/$H$2))</f>
        <v/>
      </c>
      <c r="L16" s="196" t="str">
        <f>IF('ARA Series 1'!M16="","",IFERROR("1"&amp;":"&amp;ROUND($M$2/'ARA Series 1'!M16,2),0))</f>
        <v/>
      </c>
      <c r="M16" s="121" t="str">
        <f>IF('ARA Series 1'!M16="","",(IF(($M$2-'ARA Series 1'!M16)/$M$2&lt;1,(($M$2-'ARA Series 1'!M16)/$M$2),0)))</f>
        <v/>
      </c>
      <c r="N16" s="196" t="str">
        <f>IF('ARA Series 1'!N16="","",IFERROR("1"&amp;":"&amp;ROUND(('ARA Series 1'!N16+'ARA Series 1'!M16)/'ARA Series 1'!M16,2),0))</f>
        <v/>
      </c>
      <c r="O16" s="121" t="str">
        <f>IF('ARA Series 1'!O16="","",('ARA Series 1'!O16/$M$2))</f>
        <v/>
      </c>
      <c r="P16" s="122" t="str">
        <f>IF('ARA Series 1'!P16="","",('ARA Series 1'!P16/$M$2))</f>
        <v/>
      </c>
      <c r="Q16" s="196" t="str">
        <f>IF('ARA Series 1'!R16="","",IFERROR("1"&amp;":"&amp;ROUND($R$2/'ARA Series 1'!R16,2),0))</f>
        <v/>
      </c>
      <c r="R16" s="121" t="str">
        <f>IF('ARA Series 1'!R16="","",IF(($R$2-'ARA Series 1'!R16)/$R$2&lt;1,($R$2-'ARA Series 1'!R16)/$R$2,0))</f>
        <v/>
      </c>
      <c r="S16" s="196" t="str">
        <f>IF('ARA Series 1'!S16="","",IFERROR("1"&amp;":"&amp;ROUND(('ARA Series 1'!S16+'ARA Series 1'!R16)/'ARA Series 1'!R16,2),0))</f>
        <v/>
      </c>
      <c r="T16" s="121" t="str">
        <f>IF('ARA Series 1'!T16="","",('ARA Series 1'!T16/$R$2))</f>
        <v/>
      </c>
      <c r="U16" s="122" t="str">
        <f>IF('ARA Series 1'!U16="","",('ARA Series 1'!U16/$R$2))</f>
        <v/>
      </c>
      <c r="V16" s="196" t="str">
        <f>IF('ARA Series 1'!W16="","",IFERROR("1"&amp;":"&amp;ROUND($W$2/'ARA Series 1'!W16,2),0))</f>
        <v/>
      </c>
      <c r="W16" s="121" t="str">
        <f>IF('ARA Series 1'!W16="","",IF(($W$2-'ARA Series 1'!W16)/$W$2&lt;1,($W$2-'ARA Series 1'!W16)/$W$2,0))</f>
        <v/>
      </c>
      <c r="X16" s="196" t="str">
        <f>IF('ARA Series 1'!X16="","",IFERROR("1"&amp;":"&amp;ROUND(('ARA Series 1'!X16+'ARA Series 1'!W16)/'ARA Series 1'!W16,2),0))</f>
        <v/>
      </c>
      <c r="Y16" s="121" t="str">
        <f>IF('ARA Series 1'!Y16="","",('ARA Series 1'!Y16/$W$2))</f>
        <v/>
      </c>
      <c r="Z16" s="122" t="str">
        <f>IF('ARA Series 1'!Z16="","",('ARA Series 1'!Z16/$W$2))</f>
        <v/>
      </c>
      <c r="AA16" s="196" t="str">
        <f>IF('ARA Series 1'!AB16 = "","",IFERROR("1"&amp;":"&amp;ROUND($AB$2/'ARA Series 1'!AB16,2),0))</f>
        <v/>
      </c>
      <c r="AB16" s="121" t="str">
        <f>IF('ARA Series 1'!AB16="","",IF(($AB$2-'ARA Series 1'!AB16)/$AB$2&lt;1,($AB$2-'ARA Series 1'!AB16)/$AB$2,0))</f>
        <v/>
      </c>
      <c r="AC16" s="196" t="str">
        <f>IF('ARA Series 1'!AB16="","",(IFERROR("1"&amp;":"&amp;ROUND(('ARA Series 1'!AC16+'ARA Series 1'!AB16)/'ARA Series 1'!AB16,2),0)))</f>
        <v/>
      </c>
      <c r="AD16" s="121" t="str">
        <f>IF('ARA Series 1'!AD16="","",('ARA Series 1'!AD16/$AB$2))</f>
        <v/>
      </c>
      <c r="AE16" s="122" t="str">
        <f>IF('ARA Series 1'!AE16="","",('ARA Series 1'!AE16/$AB$2))</f>
        <v/>
      </c>
      <c r="AF16" s="196" t="str">
        <f>IF('ARA Series 1'!AG16 = "","",IFERROR("1"&amp;":"&amp;ROUND($AG$2/'ARA Series 1'!AG16,2),0))</f>
        <v/>
      </c>
      <c r="AG16" s="121" t="str">
        <f>IF('ARA Series 1'!AG16="","",IF(($AG$2-'ARA Series 1'!AG16)/$AG$2&lt;1,($AG$2-'ARA Series 1'!AG16)/$AG$2,0))</f>
        <v/>
      </c>
      <c r="AH16" s="196" t="str">
        <f>IF('ARA Series 1'!AH16="","",(IFERROR("1"&amp;":"&amp;ROUND(('ARA Series 1'!AH16+'ARA Series 1'!AG16)/'ARA Series 1'!AG16,2),0)))</f>
        <v/>
      </c>
      <c r="AI16" s="121" t="str">
        <f>IF('ARA Series 1'!AI16="","",('ARA Series 1'!AI16/$AG$2))</f>
        <v/>
      </c>
      <c r="AJ16" s="122" t="str">
        <f>IF('ARA Series 1'!AJ16="","",('ARA Series 1'!AJ16/$AG$2))</f>
        <v/>
      </c>
    </row>
    <row r="17" spans="1:36" x14ac:dyDescent="0.2">
      <c r="A17" s="36" t="str">
        <f>IF(INPUT!A16 = 0,"", INPUT!A16)</f>
        <v/>
      </c>
      <c r="B17" s="196" t="str">
        <f>IF('ARA Series 1'!C17 = "","",IFERROR("1"&amp;":"&amp;ROUND($C$2/'ARA Series 1'!C17,2),0))</f>
        <v/>
      </c>
      <c r="C17" s="121" t="str">
        <f>IF('ARA Series 1'!C17 = "","",IF(($C$2-'ARA Series 1'!C17)/$C$2&lt;1,(($C$2-'ARA Series 1'!C17)/$C$2),0))</f>
        <v/>
      </c>
      <c r="D17" s="196" t="str">
        <f>IF('ARA Series 1'!D17="","",IFERROR("1"&amp;":"&amp;ROUND(('ARA Series 1'!D17+'ARA Series 1'!C17)/'ARA Series 1'!C17,2),0))</f>
        <v/>
      </c>
      <c r="E17" s="121" t="str">
        <f>IF('ARA Series 1'!E17="","",('ARA Series 1'!E17/$C$2))</f>
        <v/>
      </c>
      <c r="F17" s="122" t="str">
        <f>IF('ARA Series 1'!F17="","",('ARA Series 1'!F17/$C$2))</f>
        <v/>
      </c>
      <c r="G17" s="196" t="str">
        <f>IF('ARA Series 1'!H17="","",IFERROR("1"&amp;":"&amp;ROUND($H$2/'ARA Series 1'!H17,2),0))</f>
        <v/>
      </c>
      <c r="H17" s="121" t="str">
        <f>IF('ARA Series 1'!H17="","",IF(($H$2-'ARA Series 1'!H17)/$H$2&lt;1,($H$2-'ARA Series 1'!H17)/$H$2,0))</f>
        <v/>
      </c>
      <c r="I17" s="196" t="str">
        <f>IF('ARA Series 1'!I17="","",IFERROR("1"&amp;":"&amp;ROUND(('ARA Series 1'!I17+'ARA Series 1'!H17)/'ARA Series 1'!H17,2),0))</f>
        <v/>
      </c>
      <c r="J17" s="121" t="str">
        <f>IF('ARA Series 1'!J17="","",('ARA Series 1'!J17/$H$2))</f>
        <v/>
      </c>
      <c r="K17" s="122" t="str">
        <f>IF('ARA Series 1'!K17="","",('ARA Series 1'!K17/$H$2))</f>
        <v/>
      </c>
      <c r="L17" s="196" t="str">
        <f>IF('ARA Series 1'!M17="","",IFERROR("1"&amp;":"&amp;ROUND($M$2/'ARA Series 1'!M17,2),0))</f>
        <v/>
      </c>
      <c r="M17" s="121" t="str">
        <f>IF('ARA Series 1'!M17="","",(IF(($M$2-'ARA Series 1'!M17)/$M$2&lt;1,(($M$2-'ARA Series 1'!M17)/$M$2),0)))</f>
        <v/>
      </c>
      <c r="N17" s="196" t="str">
        <f>IF('ARA Series 1'!N17="","",IFERROR("1"&amp;":"&amp;ROUND(('ARA Series 1'!N17+'ARA Series 1'!M17)/'ARA Series 1'!M17,2),0))</f>
        <v/>
      </c>
      <c r="O17" s="121" t="str">
        <f>IF('ARA Series 1'!O17="","",('ARA Series 1'!O17/$M$2))</f>
        <v/>
      </c>
      <c r="P17" s="122" t="str">
        <f>IF('ARA Series 1'!P17="","",('ARA Series 1'!P17/$M$2))</f>
        <v/>
      </c>
      <c r="Q17" s="196" t="str">
        <f>IF('ARA Series 1'!R17="","",IFERROR("1"&amp;":"&amp;ROUND($R$2/'ARA Series 1'!R17,2),0))</f>
        <v/>
      </c>
      <c r="R17" s="121" t="str">
        <f>IF('ARA Series 1'!R17="","",IF(($R$2-'ARA Series 1'!R17)/$R$2&lt;1,($R$2-'ARA Series 1'!R17)/$R$2,0))</f>
        <v/>
      </c>
      <c r="S17" s="196" t="str">
        <f>IF('ARA Series 1'!S17="","",IFERROR("1"&amp;":"&amp;ROUND(('ARA Series 1'!S17+'ARA Series 1'!R17)/'ARA Series 1'!R17,2),0))</f>
        <v/>
      </c>
      <c r="T17" s="121" t="str">
        <f>IF('ARA Series 1'!T17="","",('ARA Series 1'!T17/$R$2))</f>
        <v/>
      </c>
      <c r="U17" s="122" t="str">
        <f>IF('ARA Series 1'!U17="","",('ARA Series 1'!U17/$R$2))</f>
        <v/>
      </c>
      <c r="V17" s="196" t="str">
        <f>IF('ARA Series 1'!W17="","",IFERROR("1"&amp;":"&amp;ROUND($W$2/'ARA Series 1'!W17,2),0))</f>
        <v/>
      </c>
      <c r="W17" s="121" t="str">
        <f>IF('ARA Series 1'!W17="","",IF(($W$2-'ARA Series 1'!W17)/$W$2&lt;1,($W$2-'ARA Series 1'!W17)/$W$2,0))</f>
        <v/>
      </c>
      <c r="X17" s="196" t="str">
        <f>IF('ARA Series 1'!X17="","",IFERROR("1"&amp;":"&amp;ROUND(('ARA Series 1'!X17+'ARA Series 1'!W17)/'ARA Series 1'!W17,2),0))</f>
        <v/>
      </c>
      <c r="Y17" s="121" t="str">
        <f>IF('ARA Series 1'!Y17="","",('ARA Series 1'!Y17/$W$2))</f>
        <v/>
      </c>
      <c r="Z17" s="122" t="str">
        <f>IF('ARA Series 1'!Z17="","",('ARA Series 1'!Z17/$W$2))</f>
        <v/>
      </c>
      <c r="AA17" s="196" t="str">
        <f>IF('ARA Series 1'!AB17 = "","",IFERROR("1"&amp;":"&amp;ROUND($AB$2/'ARA Series 1'!AB17,2),0))</f>
        <v/>
      </c>
      <c r="AB17" s="121" t="str">
        <f>IF('ARA Series 1'!AB17="","",IF(($AB$2-'ARA Series 1'!AB17)/$AB$2&lt;1,($AB$2-'ARA Series 1'!AB17)/$AB$2,0))</f>
        <v/>
      </c>
      <c r="AC17" s="196" t="str">
        <f>IF('ARA Series 1'!AB17="","",(IFERROR("1"&amp;":"&amp;ROUND(('ARA Series 1'!AC17+'ARA Series 1'!AB17)/'ARA Series 1'!AB17,2),0)))</f>
        <v/>
      </c>
      <c r="AD17" s="121" t="str">
        <f>IF('ARA Series 1'!AD17="","",('ARA Series 1'!AD17/$AB$2))</f>
        <v/>
      </c>
      <c r="AE17" s="122" t="str">
        <f>IF('ARA Series 1'!AE17="","",('ARA Series 1'!AE17/$AB$2))</f>
        <v/>
      </c>
      <c r="AF17" s="196" t="str">
        <f>IF('ARA Series 1'!AG17 = "","",IFERROR("1"&amp;":"&amp;ROUND($AG$2/'ARA Series 1'!AG17,2),0))</f>
        <v/>
      </c>
      <c r="AG17" s="121" t="str">
        <f>IF('ARA Series 1'!AG17="","",IF(($AG$2-'ARA Series 1'!AG17)/$AG$2&lt;1,($AG$2-'ARA Series 1'!AG17)/$AG$2,0))</f>
        <v/>
      </c>
      <c r="AH17" s="196" t="str">
        <f>IF('ARA Series 1'!AH17="","",(IFERROR("1"&amp;":"&amp;ROUND(('ARA Series 1'!AH17+'ARA Series 1'!AG17)/'ARA Series 1'!AG17,2),0)))</f>
        <v/>
      </c>
      <c r="AI17" s="121" t="str">
        <f>IF('ARA Series 1'!AI17="","",('ARA Series 1'!AI17/$AG$2))</f>
        <v/>
      </c>
      <c r="AJ17" s="122" t="str">
        <f>IF('ARA Series 1'!AJ17="","",('ARA Series 1'!AJ17/$AG$2))</f>
        <v/>
      </c>
    </row>
    <row r="18" spans="1:36" x14ac:dyDescent="0.2">
      <c r="A18" s="36" t="str">
        <f>IF(INPUT!A17 = 0,"", INPUT!A17)</f>
        <v/>
      </c>
      <c r="B18" s="196" t="str">
        <f>IF('ARA Series 1'!C18 = "","",IFERROR("1"&amp;":"&amp;ROUND($C$2/'ARA Series 1'!C18,2),0))</f>
        <v/>
      </c>
      <c r="C18" s="121" t="str">
        <f>IF('ARA Series 1'!C18 = "","",IF(($C$2-'ARA Series 1'!C18)/$C$2&lt;1,(($C$2-'ARA Series 1'!C18)/$C$2),0))</f>
        <v/>
      </c>
      <c r="D18" s="196" t="str">
        <f>IF('ARA Series 1'!D18="","",IFERROR("1"&amp;":"&amp;ROUND(('ARA Series 1'!D18+'ARA Series 1'!C18)/'ARA Series 1'!C18,2),0))</f>
        <v/>
      </c>
      <c r="E18" s="121" t="str">
        <f>IF('ARA Series 1'!E18="","",('ARA Series 1'!E18/$C$2))</f>
        <v/>
      </c>
      <c r="F18" s="122" t="str">
        <f>IF('ARA Series 1'!F18="","",('ARA Series 1'!F18/$C$2))</f>
        <v/>
      </c>
      <c r="G18" s="196" t="str">
        <f>IF('ARA Series 1'!H18="","",IFERROR("1"&amp;":"&amp;ROUND($H$2/'ARA Series 1'!H18,2),0))</f>
        <v/>
      </c>
      <c r="H18" s="121" t="str">
        <f>IF('ARA Series 1'!H18="","",IF(($H$2-'ARA Series 1'!H18)/$H$2&lt;1,($H$2-'ARA Series 1'!H18)/$H$2,0))</f>
        <v/>
      </c>
      <c r="I18" s="196" t="str">
        <f>IF('ARA Series 1'!I18="","",IFERROR("1"&amp;":"&amp;ROUND(('ARA Series 1'!I18+'ARA Series 1'!H18)/'ARA Series 1'!H18,2),0))</f>
        <v/>
      </c>
      <c r="J18" s="121" t="str">
        <f>IF('ARA Series 1'!J18="","",('ARA Series 1'!J18/$H$2))</f>
        <v/>
      </c>
      <c r="K18" s="122" t="str">
        <f>IF('ARA Series 1'!K18="","",('ARA Series 1'!K18/$H$2))</f>
        <v/>
      </c>
      <c r="L18" s="196" t="str">
        <f>IF('ARA Series 1'!M18="","",IFERROR("1"&amp;":"&amp;ROUND($M$2/'ARA Series 1'!M18,2),0))</f>
        <v/>
      </c>
      <c r="M18" s="121" t="str">
        <f>IF('ARA Series 1'!M18="","",(IF(($M$2-'ARA Series 1'!M18)/$M$2&lt;1,(($M$2-'ARA Series 1'!M18)/$M$2),0)))</f>
        <v/>
      </c>
      <c r="N18" s="196" t="str">
        <f>IF('ARA Series 1'!N18="","",IFERROR("1"&amp;":"&amp;ROUND(('ARA Series 1'!N18+'ARA Series 1'!M18)/'ARA Series 1'!M18,2),0))</f>
        <v/>
      </c>
      <c r="O18" s="121" t="str">
        <f>IF('ARA Series 1'!O18="","",('ARA Series 1'!O18/$M$2))</f>
        <v/>
      </c>
      <c r="P18" s="122" t="str">
        <f>IF('ARA Series 1'!P18="","",('ARA Series 1'!P18/$M$2))</f>
        <v/>
      </c>
      <c r="Q18" s="196" t="str">
        <f>IF('ARA Series 1'!R18="","",IFERROR("1"&amp;":"&amp;ROUND($R$2/'ARA Series 1'!R18,2),0))</f>
        <v/>
      </c>
      <c r="R18" s="121" t="str">
        <f>IF('ARA Series 1'!R18="","",IF(($R$2-'ARA Series 1'!R18)/$R$2&lt;1,($R$2-'ARA Series 1'!R18)/$R$2,0))</f>
        <v/>
      </c>
      <c r="S18" s="196" t="str">
        <f>IF('ARA Series 1'!S18="","",IFERROR("1"&amp;":"&amp;ROUND(('ARA Series 1'!S18+'ARA Series 1'!R18)/'ARA Series 1'!R18,2),0))</f>
        <v/>
      </c>
      <c r="T18" s="121" t="str">
        <f>IF('ARA Series 1'!T18="","",('ARA Series 1'!T18/$R$2))</f>
        <v/>
      </c>
      <c r="U18" s="122" t="str">
        <f>IF('ARA Series 1'!U18="","",('ARA Series 1'!U18/$R$2))</f>
        <v/>
      </c>
      <c r="V18" s="196" t="str">
        <f>IF('ARA Series 1'!W18="","",IFERROR("1"&amp;":"&amp;ROUND($W$2/'ARA Series 1'!W18,2),0))</f>
        <v/>
      </c>
      <c r="W18" s="121" t="str">
        <f>IF('ARA Series 1'!W18="","",IF(($W$2-'ARA Series 1'!W18)/$W$2&lt;1,($W$2-'ARA Series 1'!W18)/$W$2,0))</f>
        <v/>
      </c>
      <c r="X18" s="196" t="str">
        <f>IF('ARA Series 1'!X18="","",IFERROR("1"&amp;":"&amp;ROUND(('ARA Series 1'!X18+'ARA Series 1'!W18)/'ARA Series 1'!W18,2),0))</f>
        <v/>
      </c>
      <c r="Y18" s="121" t="str">
        <f>IF('ARA Series 1'!Y18="","",('ARA Series 1'!Y18/$W$2))</f>
        <v/>
      </c>
      <c r="Z18" s="122" t="str">
        <f>IF('ARA Series 1'!Z18="","",('ARA Series 1'!Z18/$W$2))</f>
        <v/>
      </c>
      <c r="AA18" s="196" t="str">
        <f>IF('ARA Series 1'!AB18 = "","",IFERROR("1"&amp;":"&amp;ROUND($AB$2/'ARA Series 1'!AB18,2),0))</f>
        <v/>
      </c>
      <c r="AB18" s="121" t="str">
        <f>IF('ARA Series 1'!AB18="","",IF(($AB$2-'ARA Series 1'!AB18)/$AB$2&lt;1,($AB$2-'ARA Series 1'!AB18)/$AB$2,0))</f>
        <v/>
      </c>
      <c r="AC18" s="196" t="str">
        <f>IF('ARA Series 1'!AB18="","",(IFERROR("1"&amp;":"&amp;ROUND(('ARA Series 1'!AC18+'ARA Series 1'!AB18)/'ARA Series 1'!AB18,2),0)))</f>
        <v/>
      </c>
      <c r="AD18" s="121" t="str">
        <f>IF('ARA Series 1'!AD18="","",('ARA Series 1'!AD18/$AB$2))</f>
        <v/>
      </c>
      <c r="AE18" s="122" t="str">
        <f>IF('ARA Series 1'!AE18="","",('ARA Series 1'!AE18/$AB$2))</f>
        <v/>
      </c>
      <c r="AF18" s="196" t="str">
        <f>IF('ARA Series 1'!AG18 = "","",IFERROR("1"&amp;":"&amp;ROUND($AG$2/'ARA Series 1'!AG18,2),0))</f>
        <v/>
      </c>
      <c r="AG18" s="121" t="str">
        <f>IF('ARA Series 1'!AG18="","",IF(($AG$2-'ARA Series 1'!AG18)/$AG$2&lt;1,($AG$2-'ARA Series 1'!AG18)/$AG$2,0))</f>
        <v/>
      </c>
      <c r="AH18" s="196" t="str">
        <f>IF('ARA Series 1'!AH18="","",(IFERROR("1"&amp;":"&amp;ROUND(('ARA Series 1'!AH18+'ARA Series 1'!AG18)/'ARA Series 1'!AG18,2),0)))</f>
        <v/>
      </c>
      <c r="AI18" s="121" t="str">
        <f>IF('ARA Series 1'!AI18="","",('ARA Series 1'!AI18/$AG$2))</f>
        <v/>
      </c>
      <c r="AJ18" s="122" t="str">
        <f>IF('ARA Series 1'!AJ18="","",('ARA Series 1'!AJ18/$AG$2))</f>
        <v/>
      </c>
    </row>
    <row r="19" spans="1:36" x14ac:dyDescent="0.2">
      <c r="A19" s="36" t="str">
        <f>IF(INPUT!A18 = 0,"", INPUT!A18)</f>
        <v/>
      </c>
      <c r="B19" s="196" t="str">
        <f>IF('ARA Series 1'!C19 = "","",IFERROR("1"&amp;":"&amp;ROUND($C$2/'ARA Series 1'!C19,2),0))</f>
        <v/>
      </c>
      <c r="C19" s="121" t="str">
        <f>IF('ARA Series 1'!C19 = "","",IF(($C$2-'ARA Series 1'!C19)/$C$2&lt;1,(($C$2-'ARA Series 1'!C19)/$C$2),0))</f>
        <v/>
      </c>
      <c r="D19" s="196" t="str">
        <f>IF('ARA Series 1'!D19="","",IFERROR("1"&amp;":"&amp;ROUND(('ARA Series 1'!D19+'ARA Series 1'!C19)/'ARA Series 1'!C19,2),0))</f>
        <v/>
      </c>
      <c r="E19" s="121" t="str">
        <f>IF('ARA Series 1'!E19="","",('ARA Series 1'!E19/$C$2))</f>
        <v/>
      </c>
      <c r="F19" s="122" t="str">
        <f>IF('ARA Series 1'!F19="","",('ARA Series 1'!F19/$C$2))</f>
        <v/>
      </c>
      <c r="G19" s="196" t="str">
        <f>IF('ARA Series 1'!H19="","",IFERROR("1"&amp;":"&amp;ROUND($H$2/'ARA Series 1'!H19,2),0))</f>
        <v/>
      </c>
      <c r="H19" s="121" t="str">
        <f>IF('ARA Series 1'!H19="","",IF(($H$2-'ARA Series 1'!H19)/$H$2&lt;1,($H$2-'ARA Series 1'!H19)/$H$2,0))</f>
        <v/>
      </c>
      <c r="I19" s="196" t="str">
        <f>IF('ARA Series 1'!I19="","",IFERROR("1"&amp;":"&amp;ROUND(('ARA Series 1'!I19+'ARA Series 1'!H19)/'ARA Series 1'!H19,2),0))</f>
        <v/>
      </c>
      <c r="J19" s="121" t="str">
        <f>IF('ARA Series 1'!J19="","",('ARA Series 1'!J19/$H$2))</f>
        <v/>
      </c>
      <c r="K19" s="122" t="str">
        <f>IF('ARA Series 1'!K19="","",('ARA Series 1'!K19/$H$2))</f>
        <v/>
      </c>
      <c r="L19" s="196" t="str">
        <f>IF('ARA Series 1'!M19="","",IFERROR("1"&amp;":"&amp;ROUND($M$2/'ARA Series 1'!M19,2),0))</f>
        <v/>
      </c>
      <c r="M19" s="121" t="str">
        <f>IF('ARA Series 1'!M19="","",(IF(($M$2-'ARA Series 1'!M19)/$M$2&lt;1,(($M$2-'ARA Series 1'!M19)/$M$2),0)))</f>
        <v/>
      </c>
      <c r="N19" s="196" t="str">
        <f>IF('ARA Series 1'!N19="","",IFERROR("1"&amp;":"&amp;ROUND(('ARA Series 1'!N19+'ARA Series 1'!M19)/'ARA Series 1'!M19,2),0))</f>
        <v/>
      </c>
      <c r="O19" s="121" t="str">
        <f>IF('ARA Series 1'!O19="","",('ARA Series 1'!O19/$M$2))</f>
        <v/>
      </c>
      <c r="P19" s="122" t="str">
        <f>IF('ARA Series 1'!P19="","",('ARA Series 1'!P19/$M$2))</f>
        <v/>
      </c>
      <c r="Q19" s="196" t="str">
        <f>IF('ARA Series 1'!R19="","",IFERROR("1"&amp;":"&amp;ROUND($R$2/'ARA Series 1'!R19,2),0))</f>
        <v/>
      </c>
      <c r="R19" s="121" t="str">
        <f>IF('ARA Series 1'!R19="","",IF(($R$2-'ARA Series 1'!R19)/$R$2&lt;1,($R$2-'ARA Series 1'!R19)/$R$2,0))</f>
        <v/>
      </c>
      <c r="S19" s="196" t="str">
        <f>IF('ARA Series 1'!S19="","",IFERROR("1"&amp;":"&amp;ROUND(('ARA Series 1'!S19+'ARA Series 1'!R19)/'ARA Series 1'!R19,2),0))</f>
        <v/>
      </c>
      <c r="T19" s="121" t="str">
        <f>IF('ARA Series 1'!T19="","",('ARA Series 1'!T19/$R$2))</f>
        <v/>
      </c>
      <c r="U19" s="122" t="str">
        <f>IF('ARA Series 1'!U19="","",('ARA Series 1'!U19/$R$2))</f>
        <v/>
      </c>
      <c r="V19" s="196" t="str">
        <f>IF('ARA Series 1'!W19="","",IFERROR("1"&amp;":"&amp;ROUND($W$2/'ARA Series 1'!W19,2),0))</f>
        <v/>
      </c>
      <c r="W19" s="121" t="str">
        <f>IF('ARA Series 1'!W19="","",IF(($W$2-'ARA Series 1'!W19)/$W$2&lt;1,($W$2-'ARA Series 1'!W19)/$W$2,0))</f>
        <v/>
      </c>
      <c r="X19" s="196" t="str">
        <f>IF('ARA Series 1'!X19="","",IFERROR("1"&amp;":"&amp;ROUND(('ARA Series 1'!X19+'ARA Series 1'!W19)/'ARA Series 1'!W19,2),0))</f>
        <v/>
      </c>
      <c r="Y19" s="121" t="str">
        <f>IF('ARA Series 1'!Y19="","",('ARA Series 1'!Y19/$W$2))</f>
        <v/>
      </c>
      <c r="Z19" s="122" t="str">
        <f>IF('ARA Series 1'!Z19="","",('ARA Series 1'!Z19/$W$2))</f>
        <v/>
      </c>
      <c r="AA19" s="196" t="str">
        <f>IF('ARA Series 1'!AB19 = "","",IFERROR("1"&amp;":"&amp;ROUND($AB$2/'ARA Series 1'!AB19,2),0))</f>
        <v/>
      </c>
      <c r="AB19" s="121" t="str">
        <f>IF('ARA Series 1'!AB19="","",IF(($AB$2-'ARA Series 1'!AB19)/$AB$2&lt;1,($AB$2-'ARA Series 1'!AB19)/$AB$2,0))</f>
        <v/>
      </c>
      <c r="AC19" s="196" t="str">
        <f>IF('ARA Series 1'!AB19="","",(IFERROR("1"&amp;":"&amp;ROUND(('ARA Series 1'!AC19+'ARA Series 1'!AB19)/'ARA Series 1'!AB19,2),0)))</f>
        <v/>
      </c>
      <c r="AD19" s="121" t="str">
        <f>IF('ARA Series 1'!AD19="","",('ARA Series 1'!AD19/$AB$2))</f>
        <v/>
      </c>
      <c r="AE19" s="122" t="str">
        <f>IF('ARA Series 1'!AE19="","",('ARA Series 1'!AE19/$AB$2))</f>
        <v/>
      </c>
      <c r="AF19" s="196" t="str">
        <f>IF('ARA Series 1'!AG19 = "","",IFERROR("1"&amp;":"&amp;ROUND($AG$2/'ARA Series 1'!AG19,2),0))</f>
        <v/>
      </c>
      <c r="AG19" s="121" t="str">
        <f>IF('ARA Series 1'!AG19="","",IF(($AG$2-'ARA Series 1'!AG19)/$AG$2&lt;1,($AG$2-'ARA Series 1'!AG19)/$AG$2,0))</f>
        <v/>
      </c>
      <c r="AH19" s="196" t="str">
        <f>IF('ARA Series 1'!AH19="","",(IFERROR("1"&amp;":"&amp;ROUND(('ARA Series 1'!AH19+'ARA Series 1'!AG19)/'ARA Series 1'!AG19,2),0)))</f>
        <v/>
      </c>
      <c r="AI19" s="121" t="str">
        <f>IF('ARA Series 1'!AI19="","",('ARA Series 1'!AI19/$AG$2))</f>
        <v/>
      </c>
      <c r="AJ19" s="122" t="str">
        <f>IF('ARA Series 1'!AJ19="","",('ARA Series 1'!AJ19/$AG$2))</f>
        <v/>
      </c>
    </row>
    <row r="20" spans="1:36" x14ac:dyDescent="0.2">
      <c r="A20" s="36" t="str">
        <f>IF(INPUT!A19 = 0,"", INPUT!A19)</f>
        <v/>
      </c>
      <c r="B20" s="196" t="str">
        <f>IF('ARA Series 1'!C20 = "","",IFERROR("1"&amp;":"&amp;ROUND($C$2/'ARA Series 1'!C20,2),0))</f>
        <v/>
      </c>
      <c r="C20" s="121" t="str">
        <f>IF('ARA Series 1'!C20 = "","",IF(($C$2-'ARA Series 1'!C20)/$C$2&lt;1,(($C$2-'ARA Series 1'!C20)/$C$2),0))</f>
        <v/>
      </c>
      <c r="D20" s="196" t="str">
        <f>IF('ARA Series 1'!D20="","",IFERROR("1"&amp;":"&amp;ROUND(('ARA Series 1'!D20+'ARA Series 1'!C20)/'ARA Series 1'!C20,2),0))</f>
        <v/>
      </c>
      <c r="E20" s="121" t="str">
        <f>IF('ARA Series 1'!E20="","",('ARA Series 1'!E20/$C$2))</f>
        <v/>
      </c>
      <c r="F20" s="122" t="str">
        <f>IF('ARA Series 1'!F20="","",('ARA Series 1'!F20/$C$2))</f>
        <v/>
      </c>
      <c r="G20" s="196" t="str">
        <f>IF('ARA Series 1'!H20="","",IFERROR("1"&amp;":"&amp;ROUND($H$2/'ARA Series 1'!H20,2),0))</f>
        <v/>
      </c>
      <c r="H20" s="121" t="str">
        <f>IF('ARA Series 1'!H20="","",IF(($H$2-'ARA Series 1'!H20)/$H$2&lt;1,($H$2-'ARA Series 1'!H20)/$H$2,0))</f>
        <v/>
      </c>
      <c r="I20" s="196" t="str">
        <f>IF('ARA Series 1'!I20="","",IFERROR("1"&amp;":"&amp;ROUND(('ARA Series 1'!I20+'ARA Series 1'!H20)/'ARA Series 1'!H20,2),0))</f>
        <v/>
      </c>
      <c r="J20" s="121" t="str">
        <f>IF('ARA Series 1'!J20="","",('ARA Series 1'!J20/$H$2))</f>
        <v/>
      </c>
      <c r="K20" s="122" t="str">
        <f>IF('ARA Series 1'!K20="","",('ARA Series 1'!K20/$H$2))</f>
        <v/>
      </c>
      <c r="L20" s="196" t="str">
        <f>IF('ARA Series 1'!M20="","",IFERROR("1"&amp;":"&amp;ROUND($M$2/'ARA Series 1'!M20,2),0))</f>
        <v/>
      </c>
      <c r="M20" s="121" t="str">
        <f>IF('ARA Series 1'!M20="","",(IF(($M$2-'ARA Series 1'!M20)/$M$2&lt;1,(($M$2-'ARA Series 1'!M20)/$M$2),0)))</f>
        <v/>
      </c>
      <c r="N20" s="196" t="str">
        <f>IF('ARA Series 1'!N20="","",IFERROR("1"&amp;":"&amp;ROUND(('ARA Series 1'!N20+'ARA Series 1'!M20)/'ARA Series 1'!M20,2),0))</f>
        <v/>
      </c>
      <c r="O20" s="121" t="str">
        <f>IF('ARA Series 1'!O20="","",('ARA Series 1'!O20/$M$2))</f>
        <v/>
      </c>
      <c r="P20" s="122" t="str">
        <f>IF('ARA Series 1'!P20="","",('ARA Series 1'!P20/$M$2))</f>
        <v/>
      </c>
      <c r="Q20" s="196" t="str">
        <f>IF('ARA Series 1'!R20="","",IFERROR("1"&amp;":"&amp;ROUND($R$2/'ARA Series 1'!R20,2),0))</f>
        <v/>
      </c>
      <c r="R20" s="121" t="str">
        <f>IF('ARA Series 1'!R20="","",IF(($R$2-'ARA Series 1'!R20)/$R$2&lt;1,($R$2-'ARA Series 1'!R20)/$R$2,0))</f>
        <v/>
      </c>
      <c r="S20" s="196" t="str">
        <f>IF('ARA Series 1'!S20="","",IFERROR("1"&amp;":"&amp;ROUND(('ARA Series 1'!S20+'ARA Series 1'!R20)/'ARA Series 1'!R20,2),0))</f>
        <v/>
      </c>
      <c r="T20" s="121" t="str">
        <f>IF('ARA Series 1'!T20="","",('ARA Series 1'!T20/$R$2))</f>
        <v/>
      </c>
      <c r="U20" s="122" t="str">
        <f>IF('ARA Series 1'!U20="","",('ARA Series 1'!U20/$R$2))</f>
        <v/>
      </c>
      <c r="V20" s="196" t="str">
        <f>IF('ARA Series 1'!W20="","",IFERROR("1"&amp;":"&amp;ROUND($W$2/'ARA Series 1'!W20,2),0))</f>
        <v/>
      </c>
      <c r="W20" s="121" t="str">
        <f>IF('ARA Series 1'!W20="","",IF(($W$2-'ARA Series 1'!W20)/$W$2&lt;1,($W$2-'ARA Series 1'!W20)/$W$2,0))</f>
        <v/>
      </c>
      <c r="X20" s="196" t="str">
        <f>IF('ARA Series 1'!X20="","",IFERROR("1"&amp;":"&amp;ROUND(('ARA Series 1'!X20+'ARA Series 1'!W20)/'ARA Series 1'!W20,2),0))</f>
        <v/>
      </c>
      <c r="Y20" s="121" t="str">
        <f>IF('ARA Series 1'!Y20="","",('ARA Series 1'!Y20/$W$2))</f>
        <v/>
      </c>
      <c r="Z20" s="122" t="str">
        <f>IF('ARA Series 1'!Z20="","",('ARA Series 1'!Z20/$W$2))</f>
        <v/>
      </c>
      <c r="AA20" s="196" t="str">
        <f>IF('ARA Series 1'!AB20 = "","",IFERROR("1"&amp;":"&amp;ROUND($AB$2/'ARA Series 1'!AB20,2),0))</f>
        <v/>
      </c>
      <c r="AB20" s="121" t="str">
        <f>IF('ARA Series 1'!AB20="","",IF(($AB$2-'ARA Series 1'!AB20)/$AB$2&lt;1,($AB$2-'ARA Series 1'!AB20)/$AB$2,0))</f>
        <v/>
      </c>
      <c r="AC20" s="196" t="str">
        <f>IF('ARA Series 1'!AB20="","",(IFERROR("1"&amp;":"&amp;ROUND(('ARA Series 1'!AC20+'ARA Series 1'!AB20)/'ARA Series 1'!AB20,2),0)))</f>
        <v/>
      </c>
      <c r="AD20" s="121" t="str">
        <f>IF('ARA Series 1'!AD20="","",('ARA Series 1'!AD20/$AB$2))</f>
        <v/>
      </c>
      <c r="AE20" s="122" t="str">
        <f>IF('ARA Series 1'!AE20="","",('ARA Series 1'!AE20/$AB$2))</f>
        <v/>
      </c>
      <c r="AF20" s="196" t="str">
        <f>IF('ARA Series 1'!AG20 = "","",IFERROR("1"&amp;":"&amp;ROUND($AG$2/'ARA Series 1'!AG20,2),0))</f>
        <v/>
      </c>
      <c r="AG20" s="121" t="str">
        <f>IF('ARA Series 1'!AG20="","",IF(($AG$2-'ARA Series 1'!AG20)/$AG$2&lt;1,($AG$2-'ARA Series 1'!AG20)/$AG$2,0))</f>
        <v/>
      </c>
      <c r="AH20" s="196" t="str">
        <f>IF('ARA Series 1'!AH20="","",(IFERROR("1"&amp;":"&amp;ROUND(('ARA Series 1'!AH20+'ARA Series 1'!AG20)/'ARA Series 1'!AG20,2),0)))</f>
        <v/>
      </c>
      <c r="AI20" s="121" t="str">
        <f>IF('ARA Series 1'!AI20="","",('ARA Series 1'!AI20/$AG$2))</f>
        <v/>
      </c>
      <c r="AJ20" s="122" t="str">
        <f>IF('ARA Series 1'!AJ20="","",('ARA Series 1'!AJ20/$AG$2))</f>
        <v/>
      </c>
    </row>
    <row r="21" spans="1:36" x14ac:dyDescent="0.2">
      <c r="A21" s="36" t="str">
        <f>IF(INPUT!A20 = 0,"", INPUT!A20)</f>
        <v/>
      </c>
      <c r="B21" s="196" t="str">
        <f>IF('ARA Series 1'!C21 = "","",IFERROR("1"&amp;":"&amp;ROUND($C$2/'ARA Series 1'!C21,2),0))</f>
        <v/>
      </c>
      <c r="C21" s="121" t="str">
        <f>IF('ARA Series 1'!C21 = "","",IF(($C$2-'ARA Series 1'!C21)/$C$2&lt;1,(($C$2-'ARA Series 1'!C21)/$C$2),0))</f>
        <v/>
      </c>
      <c r="D21" s="196" t="str">
        <f>IF('ARA Series 1'!D21="","",IFERROR("1"&amp;":"&amp;ROUND(('ARA Series 1'!D21+'ARA Series 1'!C21)/'ARA Series 1'!C21,2),0))</f>
        <v/>
      </c>
      <c r="E21" s="121" t="str">
        <f>IF('ARA Series 1'!E21="","",('ARA Series 1'!E21/$C$2))</f>
        <v/>
      </c>
      <c r="F21" s="122" t="str">
        <f>IF('ARA Series 1'!F21="","",('ARA Series 1'!F21/$C$2))</f>
        <v/>
      </c>
      <c r="G21" s="196" t="str">
        <f>IF('ARA Series 1'!H21="","",IFERROR("1"&amp;":"&amp;ROUND($H$2/'ARA Series 1'!H21,2),0))</f>
        <v/>
      </c>
      <c r="H21" s="121" t="str">
        <f>IF('ARA Series 1'!H21="","",IF(($H$2-'ARA Series 1'!H21)/$H$2&lt;1,($H$2-'ARA Series 1'!H21)/$H$2,0))</f>
        <v/>
      </c>
      <c r="I21" s="196" t="str">
        <f>IF('ARA Series 1'!I21="","",IFERROR("1"&amp;":"&amp;ROUND(('ARA Series 1'!I21+'ARA Series 1'!H21)/'ARA Series 1'!H21,2),0))</f>
        <v/>
      </c>
      <c r="J21" s="121" t="str">
        <f>IF('ARA Series 1'!J21="","",('ARA Series 1'!J21/$H$2))</f>
        <v/>
      </c>
      <c r="K21" s="122" t="str">
        <f>IF('ARA Series 1'!K21="","",('ARA Series 1'!K21/$H$2))</f>
        <v/>
      </c>
      <c r="L21" s="196" t="str">
        <f>IF('ARA Series 1'!M21="","",IFERROR("1"&amp;":"&amp;ROUND($M$2/'ARA Series 1'!M21,2),0))</f>
        <v/>
      </c>
      <c r="M21" s="121" t="str">
        <f>IF('ARA Series 1'!M21="","",(IF(($M$2-'ARA Series 1'!M21)/$M$2&lt;1,(($M$2-'ARA Series 1'!M21)/$M$2),0)))</f>
        <v/>
      </c>
      <c r="N21" s="196" t="str">
        <f>IF('ARA Series 1'!N21="","",IFERROR("1"&amp;":"&amp;ROUND(('ARA Series 1'!N21+'ARA Series 1'!M21)/'ARA Series 1'!M21,2),0))</f>
        <v/>
      </c>
      <c r="O21" s="121" t="str">
        <f>IF('ARA Series 1'!O21="","",('ARA Series 1'!O21/$M$2))</f>
        <v/>
      </c>
      <c r="P21" s="122" t="str">
        <f>IF('ARA Series 1'!P21="","",('ARA Series 1'!P21/$M$2))</f>
        <v/>
      </c>
      <c r="Q21" s="196" t="str">
        <f>IF('ARA Series 1'!R21="","",IFERROR("1"&amp;":"&amp;ROUND($R$2/'ARA Series 1'!R21,2),0))</f>
        <v/>
      </c>
      <c r="R21" s="121" t="str">
        <f>IF('ARA Series 1'!R21="","",IF(($R$2-'ARA Series 1'!R21)/$R$2&lt;1,($R$2-'ARA Series 1'!R21)/$R$2,0))</f>
        <v/>
      </c>
      <c r="S21" s="196" t="str">
        <f>IF('ARA Series 1'!S21="","",IFERROR("1"&amp;":"&amp;ROUND(('ARA Series 1'!S21+'ARA Series 1'!R21)/'ARA Series 1'!R21,2),0))</f>
        <v/>
      </c>
      <c r="T21" s="121" t="str">
        <f>IF('ARA Series 1'!T21="","",('ARA Series 1'!T21/$R$2))</f>
        <v/>
      </c>
      <c r="U21" s="122" t="str">
        <f>IF('ARA Series 1'!U21="","",('ARA Series 1'!U21/$R$2))</f>
        <v/>
      </c>
      <c r="V21" s="196" t="str">
        <f>IF('ARA Series 1'!W21="","",IFERROR("1"&amp;":"&amp;ROUND($W$2/'ARA Series 1'!W21,2),0))</f>
        <v/>
      </c>
      <c r="W21" s="121" t="str">
        <f>IF('ARA Series 1'!W21="","",IF(($W$2-'ARA Series 1'!W21)/$W$2&lt;1,($W$2-'ARA Series 1'!W21)/$W$2,0))</f>
        <v/>
      </c>
      <c r="X21" s="196" t="str">
        <f>IF('ARA Series 1'!X21="","",IFERROR("1"&amp;":"&amp;ROUND(('ARA Series 1'!X21+'ARA Series 1'!W21)/'ARA Series 1'!W21,2),0))</f>
        <v/>
      </c>
      <c r="Y21" s="121" t="str">
        <f>IF('ARA Series 1'!Y21="","",('ARA Series 1'!Y21/$W$2))</f>
        <v/>
      </c>
      <c r="Z21" s="122" t="str">
        <f>IF('ARA Series 1'!Z21="","",('ARA Series 1'!Z21/$W$2))</f>
        <v/>
      </c>
      <c r="AA21" s="196" t="str">
        <f>IF('ARA Series 1'!AB21 = "","",IFERROR("1"&amp;":"&amp;ROUND($AB$2/'ARA Series 1'!AB21,2),0))</f>
        <v/>
      </c>
      <c r="AB21" s="121" t="str">
        <f>IF('ARA Series 1'!AB21="","",IF(($AB$2-'ARA Series 1'!AB21)/$AB$2&lt;1,($AB$2-'ARA Series 1'!AB21)/$AB$2,0))</f>
        <v/>
      </c>
      <c r="AC21" s="196" t="str">
        <f>IF('ARA Series 1'!AB21="","",(IFERROR("1"&amp;":"&amp;ROUND(('ARA Series 1'!AC21+'ARA Series 1'!AB21)/'ARA Series 1'!AB21,2),0)))</f>
        <v/>
      </c>
      <c r="AD21" s="121" t="str">
        <f>IF('ARA Series 1'!AD21="","",('ARA Series 1'!AD21/$AB$2))</f>
        <v/>
      </c>
      <c r="AE21" s="122" t="str">
        <f>IF('ARA Series 1'!AE21="","",('ARA Series 1'!AE21/$AB$2))</f>
        <v/>
      </c>
      <c r="AF21" s="196" t="str">
        <f>IF('ARA Series 1'!AG21 = "","",IFERROR("1"&amp;":"&amp;ROUND($AG$2/'ARA Series 1'!AG21,2),0))</f>
        <v/>
      </c>
      <c r="AG21" s="121" t="str">
        <f>IF('ARA Series 1'!AG21="","",IF(($AG$2-'ARA Series 1'!AG21)/$AG$2&lt;1,($AG$2-'ARA Series 1'!AG21)/$AG$2,0))</f>
        <v/>
      </c>
      <c r="AH21" s="196" t="str">
        <f>IF('ARA Series 1'!AH21="","",(IFERROR("1"&amp;":"&amp;ROUND(('ARA Series 1'!AH21+'ARA Series 1'!AG21)/'ARA Series 1'!AG21,2),0)))</f>
        <v/>
      </c>
      <c r="AI21" s="121" t="str">
        <f>IF('ARA Series 1'!AI21="","",('ARA Series 1'!AI21/$AG$2))</f>
        <v/>
      </c>
      <c r="AJ21" s="122" t="str">
        <f>IF('ARA Series 1'!AJ21="","",('ARA Series 1'!AJ21/$AG$2))</f>
        <v/>
      </c>
    </row>
    <row r="22" spans="1:36" x14ac:dyDescent="0.2">
      <c r="A22" s="36" t="str">
        <f>IF(INPUT!A21 = 0,"", INPUT!A21)</f>
        <v/>
      </c>
      <c r="B22" s="196" t="str">
        <f>IF('ARA Series 1'!C22 = "","",IFERROR("1"&amp;":"&amp;ROUND($C$2/'ARA Series 1'!C22,2),0))</f>
        <v/>
      </c>
      <c r="C22" s="121" t="str">
        <f>IF('ARA Series 1'!C22 = "","",IF(($C$2-'ARA Series 1'!C22)/$C$2&lt;1,(($C$2-'ARA Series 1'!C22)/$C$2),0))</f>
        <v/>
      </c>
      <c r="D22" s="196" t="str">
        <f>IF('ARA Series 1'!D22="","",IFERROR("1"&amp;":"&amp;ROUND(('ARA Series 1'!D22+'ARA Series 1'!C22)/'ARA Series 1'!C22,2),0))</f>
        <v/>
      </c>
      <c r="E22" s="121" t="str">
        <f>IF('ARA Series 1'!E22="","",('ARA Series 1'!E22/$C$2))</f>
        <v/>
      </c>
      <c r="F22" s="122" t="str">
        <f>IF('ARA Series 1'!F22="","",('ARA Series 1'!F22/$C$2))</f>
        <v/>
      </c>
      <c r="G22" s="196" t="str">
        <f>IF('ARA Series 1'!H22="","",IFERROR("1"&amp;":"&amp;ROUND($H$2/'ARA Series 1'!H22,2),0))</f>
        <v/>
      </c>
      <c r="H22" s="121" t="str">
        <f>IF('ARA Series 1'!H22="","",IF(($H$2-'ARA Series 1'!H22)/$H$2&lt;1,($H$2-'ARA Series 1'!H22)/$H$2,0))</f>
        <v/>
      </c>
      <c r="I22" s="196" t="str">
        <f>IF('ARA Series 1'!I22="","",IFERROR("1"&amp;":"&amp;ROUND(('ARA Series 1'!I22+'ARA Series 1'!H22)/'ARA Series 1'!H22,2),0))</f>
        <v/>
      </c>
      <c r="J22" s="121" t="str">
        <f>IF('ARA Series 1'!J22="","",('ARA Series 1'!J22/$H$2))</f>
        <v/>
      </c>
      <c r="K22" s="122" t="str">
        <f>IF('ARA Series 1'!K22="","",('ARA Series 1'!K22/$H$2))</f>
        <v/>
      </c>
      <c r="L22" s="196" t="str">
        <f>IF('ARA Series 1'!M22="","",IFERROR("1"&amp;":"&amp;ROUND($M$2/'ARA Series 1'!M22,2),0))</f>
        <v/>
      </c>
      <c r="M22" s="121" t="str">
        <f>IF('ARA Series 1'!M22="","",(IF(($M$2-'ARA Series 1'!M22)/$M$2&lt;1,(($M$2-'ARA Series 1'!M22)/$M$2),0)))</f>
        <v/>
      </c>
      <c r="N22" s="196" t="str">
        <f>IF('ARA Series 1'!N22="","",IFERROR("1"&amp;":"&amp;ROUND(('ARA Series 1'!N22+'ARA Series 1'!M22)/'ARA Series 1'!M22,2),0))</f>
        <v/>
      </c>
      <c r="O22" s="121" t="str">
        <f>IF('ARA Series 1'!O22="","",('ARA Series 1'!O22/$M$2))</f>
        <v/>
      </c>
      <c r="P22" s="122" t="str">
        <f>IF('ARA Series 1'!P22="","",('ARA Series 1'!P22/$M$2))</f>
        <v/>
      </c>
      <c r="Q22" s="196" t="str">
        <f>IF('ARA Series 1'!R22="","",IFERROR("1"&amp;":"&amp;ROUND($R$2/'ARA Series 1'!R22,2),0))</f>
        <v/>
      </c>
      <c r="R22" s="121" t="str">
        <f>IF('ARA Series 1'!R22="","",IF(($R$2-'ARA Series 1'!R22)/$R$2&lt;1,($R$2-'ARA Series 1'!R22)/$R$2,0))</f>
        <v/>
      </c>
      <c r="S22" s="196" t="str">
        <f>IF('ARA Series 1'!S22="","",IFERROR("1"&amp;":"&amp;ROUND(('ARA Series 1'!S22+'ARA Series 1'!R22)/'ARA Series 1'!R22,2),0))</f>
        <v/>
      </c>
      <c r="T22" s="121" t="str">
        <f>IF('ARA Series 1'!T22="","",('ARA Series 1'!T22/$R$2))</f>
        <v/>
      </c>
      <c r="U22" s="122" t="str">
        <f>IF('ARA Series 1'!U22="","",('ARA Series 1'!U22/$R$2))</f>
        <v/>
      </c>
      <c r="V22" s="196" t="str">
        <f>IF('ARA Series 1'!W22="","",IFERROR("1"&amp;":"&amp;ROUND($W$2/'ARA Series 1'!W22,2),0))</f>
        <v/>
      </c>
      <c r="W22" s="121" t="str">
        <f>IF('ARA Series 1'!W22="","",IF(($W$2-'ARA Series 1'!W22)/$W$2&lt;1,($W$2-'ARA Series 1'!W22)/$W$2,0))</f>
        <v/>
      </c>
      <c r="X22" s="196" t="str">
        <f>IF('ARA Series 1'!X22="","",IFERROR("1"&amp;":"&amp;ROUND(('ARA Series 1'!X22+'ARA Series 1'!W22)/'ARA Series 1'!W22,2),0))</f>
        <v/>
      </c>
      <c r="Y22" s="121" t="str">
        <f>IF('ARA Series 1'!Y22="","",('ARA Series 1'!Y22/$W$2))</f>
        <v/>
      </c>
      <c r="Z22" s="122" t="str">
        <f>IF('ARA Series 1'!Z22="","",('ARA Series 1'!Z22/$W$2))</f>
        <v/>
      </c>
      <c r="AA22" s="196" t="str">
        <f>IF('ARA Series 1'!AB22 = "","",IFERROR("1"&amp;":"&amp;ROUND($AB$2/'ARA Series 1'!AB22,2),0))</f>
        <v/>
      </c>
      <c r="AB22" s="121" t="str">
        <f>IF('ARA Series 1'!AB22="","",IF(($AB$2-'ARA Series 1'!AB22)/$AB$2&lt;1,($AB$2-'ARA Series 1'!AB22)/$AB$2,0))</f>
        <v/>
      </c>
      <c r="AC22" s="196" t="str">
        <f>IF('ARA Series 1'!AB22="","",(IFERROR("1"&amp;":"&amp;ROUND(('ARA Series 1'!AC22+'ARA Series 1'!AB22)/'ARA Series 1'!AB22,2),0)))</f>
        <v/>
      </c>
      <c r="AD22" s="121" t="str">
        <f>IF('ARA Series 1'!AD22="","",('ARA Series 1'!AD22/$AB$2))</f>
        <v/>
      </c>
      <c r="AE22" s="122" t="str">
        <f>IF('ARA Series 1'!AE22="","",('ARA Series 1'!AE22/$AB$2))</f>
        <v/>
      </c>
      <c r="AF22" s="196" t="str">
        <f>IF('ARA Series 1'!AG22 = "","",IFERROR("1"&amp;":"&amp;ROUND($AG$2/'ARA Series 1'!AG22,2),0))</f>
        <v/>
      </c>
      <c r="AG22" s="121" t="str">
        <f>IF('ARA Series 1'!AG22="","",IF(($AG$2-'ARA Series 1'!AG22)/$AG$2&lt;1,($AG$2-'ARA Series 1'!AG22)/$AG$2,0))</f>
        <v/>
      </c>
      <c r="AH22" s="196" t="str">
        <f>IF('ARA Series 1'!AH22="","",(IFERROR("1"&amp;":"&amp;ROUND(('ARA Series 1'!AH22+'ARA Series 1'!AG22)/'ARA Series 1'!AG22,2),0)))</f>
        <v/>
      </c>
      <c r="AI22" s="121" t="str">
        <f>IF('ARA Series 1'!AI22="","",('ARA Series 1'!AI22/$AG$2))</f>
        <v/>
      </c>
      <c r="AJ22" s="122" t="str">
        <f>IF('ARA Series 1'!AJ22="","",('ARA Series 1'!AJ22/$AG$2))</f>
        <v/>
      </c>
    </row>
    <row r="23" spans="1:36" x14ac:dyDescent="0.2">
      <c r="A23" s="36" t="str">
        <f>IF(INPUT!A22 = 0,"", INPUT!A22)</f>
        <v/>
      </c>
      <c r="B23" s="196" t="str">
        <f>IF('ARA Series 1'!C23 = "","",IFERROR("1"&amp;":"&amp;ROUND($C$2/'ARA Series 1'!C23,2),0))</f>
        <v/>
      </c>
      <c r="C23" s="121" t="str">
        <f>IF('ARA Series 1'!C23 = "","",IF(($C$2-'ARA Series 1'!C23)/$C$2&lt;1,(($C$2-'ARA Series 1'!C23)/$C$2),0))</f>
        <v/>
      </c>
      <c r="D23" s="196" t="str">
        <f>IF('ARA Series 1'!D23="","",IFERROR("1"&amp;":"&amp;ROUND(('ARA Series 1'!D23+'ARA Series 1'!C23)/'ARA Series 1'!C23,2),0))</f>
        <v/>
      </c>
      <c r="E23" s="121" t="str">
        <f>IF('ARA Series 1'!E23="","",('ARA Series 1'!E23/$C$2))</f>
        <v/>
      </c>
      <c r="F23" s="122" t="str">
        <f>IF('ARA Series 1'!F23="","",('ARA Series 1'!F23/$C$2))</f>
        <v/>
      </c>
      <c r="G23" s="196" t="str">
        <f>IF('ARA Series 1'!H23="","",IFERROR("1"&amp;":"&amp;ROUND($H$2/'ARA Series 1'!H23,2),0))</f>
        <v/>
      </c>
      <c r="H23" s="121" t="str">
        <f>IF('ARA Series 1'!H23="","",IF(($H$2-'ARA Series 1'!H23)/$H$2&lt;1,($H$2-'ARA Series 1'!H23)/$H$2,0))</f>
        <v/>
      </c>
      <c r="I23" s="196" t="str">
        <f>IF('ARA Series 1'!I23="","",IFERROR("1"&amp;":"&amp;ROUND(('ARA Series 1'!I23+'ARA Series 1'!H23)/'ARA Series 1'!H23,2),0))</f>
        <v/>
      </c>
      <c r="J23" s="121" t="str">
        <f>IF('ARA Series 1'!J23="","",('ARA Series 1'!J23/$H$2))</f>
        <v/>
      </c>
      <c r="K23" s="122" t="str">
        <f>IF('ARA Series 1'!K23="","",('ARA Series 1'!K23/$H$2))</f>
        <v/>
      </c>
      <c r="L23" s="196" t="str">
        <f>IF('ARA Series 1'!M23="","",IFERROR("1"&amp;":"&amp;ROUND($M$2/'ARA Series 1'!M23,2),0))</f>
        <v/>
      </c>
      <c r="M23" s="121" t="str">
        <f>IF('ARA Series 1'!M23="","",(IF(($M$2-'ARA Series 1'!M23)/$M$2&lt;1,(($M$2-'ARA Series 1'!M23)/$M$2),0)))</f>
        <v/>
      </c>
      <c r="N23" s="196" t="str">
        <f>IF('ARA Series 1'!N23="","",IFERROR("1"&amp;":"&amp;ROUND(('ARA Series 1'!N23+'ARA Series 1'!M23)/'ARA Series 1'!M23,2),0))</f>
        <v/>
      </c>
      <c r="O23" s="121" t="str">
        <f>IF('ARA Series 1'!O23="","",('ARA Series 1'!O23/$M$2))</f>
        <v/>
      </c>
      <c r="P23" s="122" t="str">
        <f>IF('ARA Series 1'!P23="","",('ARA Series 1'!P23/$M$2))</f>
        <v/>
      </c>
      <c r="Q23" s="196" t="str">
        <f>IF('ARA Series 1'!R23="","",IFERROR("1"&amp;":"&amp;ROUND($R$2/'ARA Series 1'!R23,2),0))</f>
        <v/>
      </c>
      <c r="R23" s="121" t="str">
        <f>IF('ARA Series 1'!R23="","",IF(($R$2-'ARA Series 1'!R23)/$R$2&lt;1,($R$2-'ARA Series 1'!R23)/$R$2,0))</f>
        <v/>
      </c>
      <c r="S23" s="196" t="str">
        <f>IF('ARA Series 1'!S23="","",IFERROR("1"&amp;":"&amp;ROUND(('ARA Series 1'!S23+'ARA Series 1'!R23)/'ARA Series 1'!R23,2),0))</f>
        <v/>
      </c>
      <c r="T23" s="121" t="str">
        <f>IF('ARA Series 1'!T23="","",('ARA Series 1'!T23/$R$2))</f>
        <v/>
      </c>
      <c r="U23" s="122" t="str">
        <f>IF('ARA Series 1'!U23="","",('ARA Series 1'!U23/$R$2))</f>
        <v/>
      </c>
      <c r="V23" s="196" t="str">
        <f>IF('ARA Series 1'!W23="","",IFERROR("1"&amp;":"&amp;ROUND($W$2/'ARA Series 1'!W23,2),0))</f>
        <v/>
      </c>
      <c r="W23" s="121" t="str">
        <f>IF('ARA Series 1'!W23="","",IF(($W$2-'ARA Series 1'!W23)/$W$2&lt;1,($W$2-'ARA Series 1'!W23)/$W$2,0))</f>
        <v/>
      </c>
      <c r="X23" s="196" t="str">
        <f>IF('ARA Series 1'!X23="","",IFERROR("1"&amp;":"&amp;ROUND(('ARA Series 1'!X23+'ARA Series 1'!W23)/'ARA Series 1'!W23,2),0))</f>
        <v/>
      </c>
      <c r="Y23" s="121" t="str">
        <f>IF('ARA Series 1'!Y23="","",('ARA Series 1'!Y23/$W$2))</f>
        <v/>
      </c>
      <c r="Z23" s="122" t="str">
        <f>IF('ARA Series 1'!Z23="","",('ARA Series 1'!Z23/$W$2))</f>
        <v/>
      </c>
      <c r="AA23" s="196" t="str">
        <f>IF('ARA Series 1'!AB23 = "","",IFERROR("1"&amp;":"&amp;ROUND($AB$2/'ARA Series 1'!AB23,2),0))</f>
        <v/>
      </c>
      <c r="AB23" s="121" t="str">
        <f>IF('ARA Series 1'!AB23="","",IF(($AB$2-'ARA Series 1'!AB23)/$AB$2&lt;1,($AB$2-'ARA Series 1'!AB23)/$AB$2,0))</f>
        <v/>
      </c>
      <c r="AC23" s="196" t="str">
        <f>IF('ARA Series 1'!AB23="","",(IFERROR("1"&amp;":"&amp;ROUND(('ARA Series 1'!AC23+'ARA Series 1'!AB23)/'ARA Series 1'!AB23,2),0)))</f>
        <v/>
      </c>
      <c r="AD23" s="121" t="str">
        <f>IF('ARA Series 1'!AD23="","",('ARA Series 1'!AD23/$AB$2))</f>
        <v/>
      </c>
      <c r="AE23" s="122" t="str">
        <f>IF('ARA Series 1'!AE23="","",('ARA Series 1'!AE23/$AB$2))</f>
        <v/>
      </c>
      <c r="AF23" s="196" t="str">
        <f>IF('ARA Series 1'!AG23 = "","",IFERROR("1"&amp;":"&amp;ROUND($AG$2/'ARA Series 1'!AG23,2),0))</f>
        <v/>
      </c>
      <c r="AG23" s="121" t="str">
        <f>IF('ARA Series 1'!AG23="","",IF(($AG$2-'ARA Series 1'!AG23)/$AG$2&lt;1,($AG$2-'ARA Series 1'!AG23)/$AG$2,0))</f>
        <v/>
      </c>
      <c r="AH23" s="196" t="str">
        <f>IF('ARA Series 1'!AH23="","",(IFERROR("1"&amp;":"&amp;ROUND(('ARA Series 1'!AH23+'ARA Series 1'!AG23)/'ARA Series 1'!AG23,2),0)))</f>
        <v/>
      </c>
      <c r="AI23" s="121" t="str">
        <f>IF('ARA Series 1'!AI23="","",('ARA Series 1'!AI23/$AG$2))</f>
        <v/>
      </c>
      <c r="AJ23" s="122" t="str">
        <f>IF('ARA Series 1'!AJ23="","",('ARA Series 1'!AJ23/$AG$2))</f>
        <v/>
      </c>
    </row>
    <row r="24" spans="1:36" x14ac:dyDescent="0.2">
      <c r="A24" s="36" t="str">
        <f>IF(INPUT!A23 = 0,"", INPUT!A23)</f>
        <v/>
      </c>
      <c r="B24" s="196" t="str">
        <f>IF('ARA Series 1'!C24 = "","",IFERROR("1"&amp;":"&amp;ROUND($C$2/'ARA Series 1'!C24,2),0))</f>
        <v/>
      </c>
      <c r="C24" s="121" t="str">
        <f>IF('ARA Series 1'!C24 = "","",IF(($C$2-'ARA Series 1'!C24)/$C$2&lt;1,(($C$2-'ARA Series 1'!C24)/$C$2),0))</f>
        <v/>
      </c>
      <c r="D24" s="196" t="str">
        <f>IF('ARA Series 1'!D24="","",IFERROR("1"&amp;":"&amp;ROUND(('ARA Series 1'!D24+'ARA Series 1'!C24)/'ARA Series 1'!C24,2),0))</f>
        <v/>
      </c>
      <c r="E24" s="121" t="str">
        <f>IF('ARA Series 1'!E24="","",('ARA Series 1'!E24/$C$2))</f>
        <v/>
      </c>
      <c r="F24" s="122" t="str">
        <f>IF('ARA Series 1'!F24="","",('ARA Series 1'!F24/$C$2))</f>
        <v/>
      </c>
      <c r="G24" s="196" t="str">
        <f>IF('ARA Series 1'!H24="","",IFERROR("1"&amp;":"&amp;ROUND($H$2/'ARA Series 1'!H24,2),0))</f>
        <v/>
      </c>
      <c r="H24" s="121" t="str">
        <f>IF('ARA Series 1'!H24="","",IF(($H$2-'ARA Series 1'!H24)/$H$2&lt;1,($H$2-'ARA Series 1'!H24)/$H$2,0))</f>
        <v/>
      </c>
      <c r="I24" s="196" t="str">
        <f>IF('ARA Series 1'!I24="","",IFERROR("1"&amp;":"&amp;ROUND(('ARA Series 1'!I24+'ARA Series 1'!H24)/'ARA Series 1'!H24,2),0))</f>
        <v/>
      </c>
      <c r="J24" s="121" t="str">
        <f>IF('ARA Series 1'!J24="","",('ARA Series 1'!J24/$H$2))</f>
        <v/>
      </c>
      <c r="K24" s="122" t="str">
        <f>IF('ARA Series 1'!K24="","",('ARA Series 1'!K24/$H$2))</f>
        <v/>
      </c>
      <c r="L24" s="196" t="str">
        <f>IF('ARA Series 1'!M24="","",IFERROR("1"&amp;":"&amp;ROUND($M$2/'ARA Series 1'!M24,2),0))</f>
        <v/>
      </c>
      <c r="M24" s="121" t="str">
        <f>IF('ARA Series 1'!M24="","",(IF(($M$2-'ARA Series 1'!M24)/$M$2&lt;1,(($M$2-'ARA Series 1'!M24)/$M$2),0)))</f>
        <v/>
      </c>
      <c r="N24" s="196" t="str">
        <f>IF('ARA Series 1'!N24="","",IFERROR("1"&amp;":"&amp;ROUND(('ARA Series 1'!N24+'ARA Series 1'!M24)/'ARA Series 1'!M24,2),0))</f>
        <v/>
      </c>
      <c r="O24" s="121" t="str">
        <f>IF('ARA Series 1'!O24="","",('ARA Series 1'!O24/$M$2))</f>
        <v/>
      </c>
      <c r="P24" s="122" t="str">
        <f>IF('ARA Series 1'!P24="","",('ARA Series 1'!P24/$M$2))</f>
        <v/>
      </c>
      <c r="Q24" s="196" t="str">
        <f>IF('ARA Series 1'!R24="","",IFERROR("1"&amp;":"&amp;ROUND($R$2/'ARA Series 1'!R24,2),0))</f>
        <v/>
      </c>
      <c r="R24" s="121" t="str">
        <f>IF('ARA Series 1'!R24="","",IF(($R$2-'ARA Series 1'!R24)/$R$2&lt;1,($R$2-'ARA Series 1'!R24)/$R$2,0))</f>
        <v/>
      </c>
      <c r="S24" s="196" t="str">
        <f>IF('ARA Series 1'!S24="","",IFERROR("1"&amp;":"&amp;ROUND(('ARA Series 1'!S24+'ARA Series 1'!R24)/'ARA Series 1'!R24,2),0))</f>
        <v/>
      </c>
      <c r="T24" s="121" t="str">
        <f>IF('ARA Series 1'!T24="","",('ARA Series 1'!T24/$R$2))</f>
        <v/>
      </c>
      <c r="U24" s="122" t="str">
        <f>IF('ARA Series 1'!U24="","",('ARA Series 1'!U24/$R$2))</f>
        <v/>
      </c>
      <c r="V24" s="196" t="str">
        <f>IF('ARA Series 1'!W24="","",IFERROR("1"&amp;":"&amp;ROUND($W$2/'ARA Series 1'!W24,2),0))</f>
        <v/>
      </c>
      <c r="W24" s="121" t="str">
        <f>IF('ARA Series 1'!W24="","",IF(($W$2-'ARA Series 1'!W24)/$W$2&lt;1,($W$2-'ARA Series 1'!W24)/$W$2,0))</f>
        <v/>
      </c>
      <c r="X24" s="196" t="str">
        <f>IF('ARA Series 1'!X24="","",IFERROR("1"&amp;":"&amp;ROUND(('ARA Series 1'!X24+'ARA Series 1'!W24)/'ARA Series 1'!W24,2),0))</f>
        <v/>
      </c>
      <c r="Y24" s="121" t="str">
        <f>IF('ARA Series 1'!Y24="","",('ARA Series 1'!Y24/$W$2))</f>
        <v/>
      </c>
      <c r="Z24" s="122" t="str">
        <f>IF('ARA Series 1'!Z24="","",('ARA Series 1'!Z24/$W$2))</f>
        <v/>
      </c>
      <c r="AA24" s="196" t="str">
        <f>IF('ARA Series 1'!AB24 = "","",IFERROR("1"&amp;":"&amp;ROUND($AB$2/'ARA Series 1'!AB24,2),0))</f>
        <v/>
      </c>
      <c r="AB24" s="121" t="str">
        <f>IF('ARA Series 1'!AB24="","",IF(($AB$2-'ARA Series 1'!AB24)/$AB$2&lt;1,($AB$2-'ARA Series 1'!AB24)/$AB$2,0))</f>
        <v/>
      </c>
      <c r="AC24" s="196" t="str">
        <f>IF('ARA Series 1'!AB24="","",(IFERROR("1"&amp;":"&amp;ROUND(('ARA Series 1'!AC24+'ARA Series 1'!AB24)/'ARA Series 1'!AB24,2),0)))</f>
        <v/>
      </c>
      <c r="AD24" s="121" t="str">
        <f>IF('ARA Series 1'!AD24="","",('ARA Series 1'!AD24/$AB$2))</f>
        <v/>
      </c>
      <c r="AE24" s="122" t="str">
        <f>IF('ARA Series 1'!AE24="","",('ARA Series 1'!AE24/$AB$2))</f>
        <v/>
      </c>
      <c r="AF24" s="196" t="str">
        <f>IF('ARA Series 1'!AG24 = "","",IFERROR("1"&amp;":"&amp;ROUND($AG$2/'ARA Series 1'!AG24,2),0))</f>
        <v/>
      </c>
      <c r="AG24" s="121" t="str">
        <f>IF('ARA Series 1'!AG24="","",IF(($AG$2-'ARA Series 1'!AG24)/$AG$2&lt;1,($AG$2-'ARA Series 1'!AG24)/$AG$2,0))</f>
        <v/>
      </c>
      <c r="AH24" s="196" t="str">
        <f>IF('ARA Series 1'!AH24="","",(IFERROR("1"&amp;":"&amp;ROUND(('ARA Series 1'!AH24+'ARA Series 1'!AG24)/'ARA Series 1'!AG24,2),0)))</f>
        <v/>
      </c>
      <c r="AI24" s="121" t="str">
        <f>IF('ARA Series 1'!AI24="","",('ARA Series 1'!AI24/$AG$2))</f>
        <v/>
      </c>
      <c r="AJ24" s="122" t="str">
        <f>IF('ARA Series 1'!AJ24="","",('ARA Series 1'!AJ24/$AG$2))</f>
        <v/>
      </c>
    </row>
    <row r="25" spans="1:36" x14ac:dyDescent="0.2">
      <c r="A25" s="36" t="str">
        <f>IF(INPUT!A24 = 0,"", INPUT!A24)</f>
        <v/>
      </c>
      <c r="B25" s="196" t="str">
        <f>IF('ARA Series 1'!C25 = "","",IFERROR("1"&amp;":"&amp;ROUND($C$2/'ARA Series 1'!C25,2),0))</f>
        <v/>
      </c>
      <c r="C25" s="121" t="str">
        <f>IF('ARA Series 1'!C25 = "","",IF(($C$2-'ARA Series 1'!C25)/$C$2&lt;1,(($C$2-'ARA Series 1'!C25)/$C$2),0))</f>
        <v/>
      </c>
      <c r="D25" s="196" t="str">
        <f>IF('ARA Series 1'!D25="","",IFERROR("1"&amp;":"&amp;ROUND(('ARA Series 1'!D25+'ARA Series 1'!C25)/'ARA Series 1'!C25,2),0))</f>
        <v/>
      </c>
      <c r="E25" s="121" t="str">
        <f>IF('ARA Series 1'!E25="","",('ARA Series 1'!E25/$C$2))</f>
        <v/>
      </c>
      <c r="F25" s="122" t="str">
        <f>IF('ARA Series 1'!F25="","",('ARA Series 1'!F25/$C$2))</f>
        <v/>
      </c>
      <c r="G25" s="196" t="str">
        <f>IF('ARA Series 1'!H25="","",IFERROR("1"&amp;":"&amp;ROUND($H$2/'ARA Series 1'!H25,2),0))</f>
        <v/>
      </c>
      <c r="H25" s="121" t="str">
        <f>IF('ARA Series 1'!H25="","",IF(($H$2-'ARA Series 1'!H25)/$H$2&lt;1,($H$2-'ARA Series 1'!H25)/$H$2,0))</f>
        <v/>
      </c>
      <c r="I25" s="196" t="str">
        <f>IF('ARA Series 1'!I25="","",IFERROR("1"&amp;":"&amp;ROUND(('ARA Series 1'!I25+'ARA Series 1'!H25)/'ARA Series 1'!H25,2),0))</f>
        <v/>
      </c>
      <c r="J25" s="121" t="str">
        <f>IF('ARA Series 1'!J25="","",('ARA Series 1'!J25/$H$2))</f>
        <v/>
      </c>
      <c r="K25" s="122" t="str">
        <f>IF('ARA Series 1'!K25="","",('ARA Series 1'!K25/$H$2))</f>
        <v/>
      </c>
      <c r="L25" s="196" t="str">
        <f>IF('ARA Series 1'!M25="","",IFERROR("1"&amp;":"&amp;ROUND($M$2/'ARA Series 1'!M25,2),0))</f>
        <v/>
      </c>
      <c r="M25" s="121" t="str">
        <f>IF('ARA Series 1'!M25="","",(IF(($M$2-'ARA Series 1'!M25)/$M$2&lt;1,(($M$2-'ARA Series 1'!M25)/$M$2),0)))</f>
        <v/>
      </c>
      <c r="N25" s="196" t="str">
        <f>IF('ARA Series 1'!N25="","",IFERROR("1"&amp;":"&amp;ROUND(('ARA Series 1'!N25+'ARA Series 1'!M25)/'ARA Series 1'!M25,2),0))</f>
        <v/>
      </c>
      <c r="O25" s="121" t="str">
        <f>IF('ARA Series 1'!O25="","",('ARA Series 1'!O25/$M$2))</f>
        <v/>
      </c>
      <c r="P25" s="122" t="str">
        <f>IF('ARA Series 1'!P25="","",('ARA Series 1'!P25/$M$2))</f>
        <v/>
      </c>
      <c r="Q25" s="196" t="str">
        <f>IF('ARA Series 1'!R25="","",IFERROR("1"&amp;":"&amp;ROUND($R$2/'ARA Series 1'!R25,2),0))</f>
        <v/>
      </c>
      <c r="R25" s="121" t="str">
        <f>IF('ARA Series 1'!R25="","",IF(($R$2-'ARA Series 1'!R25)/$R$2&lt;1,($R$2-'ARA Series 1'!R25)/$R$2,0))</f>
        <v/>
      </c>
      <c r="S25" s="196" t="str">
        <f>IF('ARA Series 1'!S25="","",IFERROR("1"&amp;":"&amp;ROUND(('ARA Series 1'!S25+'ARA Series 1'!R25)/'ARA Series 1'!R25,2),0))</f>
        <v/>
      </c>
      <c r="T25" s="121" t="str">
        <f>IF('ARA Series 1'!T25="","",('ARA Series 1'!T25/$R$2))</f>
        <v/>
      </c>
      <c r="U25" s="122" t="str">
        <f>IF('ARA Series 1'!U25="","",('ARA Series 1'!U25/$R$2))</f>
        <v/>
      </c>
      <c r="V25" s="196" t="str">
        <f>IF('ARA Series 1'!W25="","",IFERROR("1"&amp;":"&amp;ROUND($W$2/'ARA Series 1'!W25,2),0))</f>
        <v/>
      </c>
      <c r="W25" s="121" t="str">
        <f>IF('ARA Series 1'!W25="","",IF(($W$2-'ARA Series 1'!W25)/$W$2&lt;1,($W$2-'ARA Series 1'!W25)/$W$2,0))</f>
        <v/>
      </c>
      <c r="X25" s="196" t="str">
        <f>IF('ARA Series 1'!X25="","",IFERROR("1"&amp;":"&amp;ROUND(('ARA Series 1'!X25+'ARA Series 1'!W25)/'ARA Series 1'!W25,2),0))</f>
        <v/>
      </c>
      <c r="Y25" s="121" t="str">
        <f>IF('ARA Series 1'!Y25="","",('ARA Series 1'!Y25/$W$2))</f>
        <v/>
      </c>
      <c r="Z25" s="122" t="str">
        <f>IF('ARA Series 1'!Z25="","",('ARA Series 1'!Z25/$W$2))</f>
        <v/>
      </c>
      <c r="AA25" s="196" t="str">
        <f>IF('ARA Series 1'!AB25 = "","",IFERROR("1"&amp;":"&amp;ROUND($AB$2/'ARA Series 1'!AB25,2),0))</f>
        <v/>
      </c>
      <c r="AB25" s="121" t="str">
        <f>IF('ARA Series 1'!AB25="","",IF(($AB$2-'ARA Series 1'!AB25)/$AB$2&lt;1,($AB$2-'ARA Series 1'!AB25)/$AB$2,0))</f>
        <v/>
      </c>
      <c r="AC25" s="196" t="str">
        <f>IF('ARA Series 1'!AB25="","",(IFERROR("1"&amp;":"&amp;ROUND(('ARA Series 1'!AC25+'ARA Series 1'!AB25)/'ARA Series 1'!AB25,2),0)))</f>
        <v/>
      </c>
      <c r="AD25" s="121" t="str">
        <f>IF('ARA Series 1'!AD25="","",('ARA Series 1'!AD25/$AB$2))</f>
        <v/>
      </c>
      <c r="AE25" s="122" t="str">
        <f>IF('ARA Series 1'!AE25="","",('ARA Series 1'!AE25/$AB$2))</f>
        <v/>
      </c>
      <c r="AF25" s="196" t="str">
        <f>IF('ARA Series 1'!AG25 = "","",IFERROR("1"&amp;":"&amp;ROUND($AG$2/'ARA Series 1'!AG25,2),0))</f>
        <v/>
      </c>
      <c r="AG25" s="121" t="str">
        <f>IF('ARA Series 1'!AG25="","",IF(($AG$2-'ARA Series 1'!AG25)/$AG$2&lt;1,($AG$2-'ARA Series 1'!AG25)/$AG$2,0))</f>
        <v/>
      </c>
      <c r="AH25" s="196" t="str">
        <f>IF('ARA Series 1'!AH25="","",(IFERROR("1"&amp;":"&amp;ROUND(('ARA Series 1'!AH25+'ARA Series 1'!AG25)/'ARA Series 1'!AG25,2),0)))</f>
        <v/>
      </c>
      <c r="AI25" s="121" t="str">
        <f>IF('ARA Series 1'!AI25="","",('ARA Series 1'!AI25/$AG$2))</f>
        <v/>
      </c>
      <c r="AJ25" s="122" t="str">
        <f>IF('ARA Series 1'!AJ25="","",('ARA Series 1'!AJ25/$AG$2))</f>
        <v/>
      </c>
    </row>
    <row r="26" spans="1:36" x14ac:dyDescent="0.2">
      <c r="A26" s="36" t="str">
        <f>IF(INPUT!A25 = 0,"", INPUT!A25)</f>
        <v/>
      </c>
      <c r="B26" s="196" t="str">
        <f>IF('ARA Series 1'!C26 = "","",IFERROR("1"&amp;":"&amp;ROUND($C$2/'ARA Series 1'!C26,2),0))</f>
        <v/>
      </c>
      <c r="C26" s="121" t="str">
        <f>IF('ARA Series 1'!C26 = "","",IF(($C$2-'ARA Series 1'!C26)/$C$2&lt;1,(($C$2-'ARA Series 1'!C26)/$C$2),0))</f>
        <v/>
      </c>
      <c r="D26" s="196" t="str">
        <f>IF('ARA Series 1'!D26="","",IFERROR("1"&amp;":"&amp;ROUND(('ARA Series 1'!D26+'ARA Series 1'!C26)/'ARA Series 1'!C26,2),0))</f>
        <v/>
      </c>
      <c r="E26" s="121" t="str">
        <f>IF('ARA Series 1'!E26="","",('ARA Series 1'!E26/$C$2))</f>
        <v/>
      </c>
      <c r="F26" s="122" t="str">
        <f>IF('ARA Series 1'!F26="","",('ARA Series 1'!F26/$C$2))</f>
        <v/>
      </c>
      <c r="G26" s="196" t="str">
        <f>IF('ARA Series 1'!H26="","",IFERROR("1"&amp;":"&amp;ROUND($H$2/'ARA Series 1'!H26,2),0))</f>
        <v/>
      </c>
      <c r="H26" s="121" t="str">
        <f>IF('ARA Series 1'!H26="","",IF(($H$2-'ARA Series 1'!H26)/$H$2&lt;1,($H$2-'ARA Series 1'!H26)/$H$2,0))</f>
        <v/>
      </c>
      <c r="I26" s="196" t="str">
        <f>IF('ARA Series 1'!I26="","",IFERROR("1"&amp;":"&amp;ROUND(('ARA Series 1'!I26+'ARA Series 1'!H26)/'ARA Series 1'!H26,2),0))</f>
        <v/>
      </c>
      <c r="J26" s="121" t="str">
        <f>IF('ARA Series 1'!J26="","",('ARA Series 1'!J26/$H$2))</f>
        <v/>
      </c>
      <c r="K26" s="122" t="str">
        <f>IF('ARA Series 1'!K26="","",('ARA Series 1'!K26/$H$2))</f>
        <v/>
      </c>
      <c r="L26" s="196" t="str">
        <f>IF('ARA Series 1'!M26="","",IFERROR("1"&amp;":"&amp;ROUND($M$2/'ARA Series 1'!M26,2),0))</f>
        <v/>
      </c>
      <c r="M26" s="121" t="str">
        <f>IF('ARA Series 1'!M26="","",(IF(($M$2-'ARA Series 1'!M26)/$M$2&lt;1,(($M$2-'ARA Series 1'!M26)/$M$2),0)))</f>
        <v/>
      </c>
      <c r="N26" s="196" t="str">
        <f>IF('ARA Series 1'!N26="","",IFERROR("1"&amp;":"&amp;ROUND(('ARA Series 1'!N26+'ARA Series 1'!M26)/'ARA Series 1'!M26,2),0))</f>
        <v/>
      </c>
      <c r="O26" s="121" t="str">
        <f>IF('ARA Series 1'!O26="","",('ARA Series 1'!O26/$M$2))</f>
        <v/>
      </c>
      <c r="P26" s="122" t="str">
        <f>IF('ARA Series 1'!P26="","",('ARA Series 1'!P26/$M$2))</f>
        <v/>
      </c>
      <c r="Q26" s="196" t="str">
        <f>IF('ARA Series 1'!R26="","",IFERROR("1"&amp;":"&amp;ROUND($R$2/'ARA Series 1'!R26,2),0))</f>
        <v/>
      </c>
      <c r="R26" s="121" t="str">
        <f>IF('ARA Series 1'!R26="","",IF(($R$2-'ARA Series 1'!R26)/$R$2&lt;1,($R$2-'ARA Series 1'!R26)/$R$2,0))</f>
        <v/>
      </c>
      <c r="S26" s="196" t="str">
        <f>IF('ARA Series 1'!S26="","",IFERROR("1"&amp;":"&amp;ROUND(('ARA Series 1'!S26+'ARA Series 1'!R26)/'ARA Series 1'!R26,2),0))</f>
        <v/>
      </c>
      <c r="T26" s="121" t="str">
        <f>IF('ARA Series 1'!T26="","",('ARA Series 1'!T26/$R$2))</f>
        <v/>
      </c>
      <c r="U26" s="122" t="str">
        <f>IF('ARA Series 1'!U26="","",('ARA Series 1'!U26/$R$2))</f>
        <v/>
      </c>
      <c r="V26" s="196" t="str">
        <f>IF('ARA Series 1'!W26="","",IFERROR("1"&amp;":"&amp;ROUND($W$2/'ARA Series 1'!W26,2),0))</f>
        <v/>
      </c>
      <c r="W26" s="121" t="str">
        <f>IF('ARA Series 1'!W26="","",IF(($W$2-'ARA Series 1'!W26)/$W$2&lt;1,($W$2-'ARA Series 1'!W26)/$W$2,0))</f>
        <v/>
      </c>
      <c r="X26" s="196" t="str">
        <f>IF('ARA Series 1'!X26="","",IFERROR("1"&amp;":"&amp;ROUND(('ARA Series 1'!X26+'ARA Series 1'!W26)/'ARA Series 1'!W26,2),0))</f>
        <v/>
      </c>
      <c r="Y26" s="121" t="str">
        <f>IF('ARA Series 1'!Y26="","",('ARA Series 1'!Y26/$W$2))</f>
        <v/>
      </c>
      <c r="Z26" s="122" t="str">
        <f>IF('ARA Series 1'!Z26="","",('ARA Series 1'!Z26/$W$2))</f>
        <v/>
      </c>
      <c r="AA26" s="196" t="str">
        <f>IF('ARA Series 1'!AB26 = "","",IFERROR("1"&amp;":"&amp;ROUND($AB$2/'ARA Series 1'!AB26,2),0))</f>
        <v/>
      </c>
      <c r="AB26" s="121" t="str">
        <f>IF('ARA Series 1'!AB26="","",IF(($AB$2-'ARA Series 1'!AB26)/$AB$2&lt;1,($AB$2-'ARA Series 1'!AB26)/$AB$2,0))</f>
        <v/>
      </c>
      <c r="AC26" s="196" t="str">
        <f>IF('ARA Series 1'!AB26="","",(IFERROR("1"&amp;":"&amp;ROUND(('ARA Series 1'!AC26+'ARA Series 1'!AB26)/'ARA Series 1'!AB26,2),0)))</f>
        <v/>
      </c>
      <c r="AD26" s="121" t="str">
        <f>IF('ARA Series 1'!AD26="","",('ARA Series 1'!AD26/$AB$2))</f>
        <v/>
      </c>
      <c r="AE26" s="122" t="str">
        <f>IF('ARA Series 1'!AE26="","",('ARA Series 1'!AE26/$AB$2))</f>
        <v/>
      </c>
      <c r="AF26" s="196" t="str">
        <f>IF('ARA Series 1'!AG26 = "","",IFERROR("1"&amp;":"&amp;ROUND($AG$2/'ARA Series 1'!AG26,2),0))</f>
        <v/>
      </c>
      <c r="AG26" s="121" t="str">
        <f>IF('ARA Series 1'!AG26="","",IF(($AG$2-'ARA Series 1'!AG26)/$AG$2&lt;1,($AG$2-'ARA Series 1'!AG26)/$AG$2,0))</f>
        <v/>
      </c>
      <c r="AH26" s="196" t="str">
        <f>IF('ARA Series 1'!AH26="","",(IFERROR("1"&amp;":"&amp;ROUND(('ARA Series 1'!AH26+'ARA Series 1'!AG26)/'ARA Series 1'!AG26,2),0)))</f>
        <v/>
      </c>
      <c r="AI26" s="121" t="str">
        <f>IF('ARA Series 1'!AI26="","",('ARA Series 1'!AI26/$AG$2))</f>
        <v/>
      </c>
      <c r="AJ26" s="122" t="str">
        <f>IF('ARA Series 1'!AJ26="","",('ARA Series 1'!AJ26/$AG$2))</f>
        <v/>
      </c>
    </row>
    <row r="27" spans="1:36" x14ac:dyDescent="0.2">
      <c r="A27" s="36" t="str">
        <f>IF(INPUT!A26 = 0,"", INPUT!A26)</f>
        <v/>
      </c>
      <c r="B27" s="196" t="str">
        <f>IF('ARA Series 1'!C27 = "","",IFERROR("1"&amp;":"&amp;ROUND($C$2/'ARA Series 1'!C27,2),0))</f>
        <v/>
      </c>
      <c r="C27" s="121" t="str">
        <f>IF('ARA Series 1'!C27 = "","",IF(($C$2-'ARA Series 1'!C27)/$C$2&lt;1,(($C$2-'ARA Series 1'!C27)/$C$2),0))</f>
        <v/>
      </c>
      <c r="D27" s="196" t="str">
        <f>IF('ARA Series 1'!D27="","",IFERROR("1"&amp;":"&amp;ROUND(('ARA Series 1'!D27+'ARA Series 1'!C27)/'ARA Series 1'!C27,2),0))</f>
        <v/>
      </c>
      <c r="E27" s="121" t="str">
        <f>IF('ARA Series 1'!E27="","",('ARA Series 1'!E27/$C$2))</f>
        <v/>
      </c>
      <c r="F27" s="122" t="str">
        <f>IF('ARA Series 1'!F27="","",('ARA Series 1'!F27/$C$2))</f>
        <v/>
      </c>
      <c r="G27" s="196" t="str">
        <f>IF('ARA Series 1'!H27="","",IFERROR("1"&amp;":"&amp;ROUND($H$2/'ARA Series 1'!H27,2),0))</f>
        <v/>
      </c>
      <c r="H27" s="121" t="str">
        <f>IF('ARA Series 1'!H27="","",IF(($H$2-'ARA Series 1'!H27)/$H$2&lt;1,($H$2-'ARA Series 1'!H27)/$H$2,0))</f>
        <v/>
      </c>
      <c r="I27" s="196" t="str">
        <f>IF('ARA Series 1'!I27="","",IFERROR("1"&amp;":"&amp;ROUND(('ARA Series 1'!I27+'ARA Series 1'!H27)/'ARA Series 1'!H27,2),0))</f>
        <v/>
      </c>
      <c r="J27" s="121" t="str">
        <f>IF('ARA Series 1'!J27="","",('ARA Series 1'!J27/$H$2))</f>
        <v/>
      </c>
      <c r="K27" s="122" t="str">
        <f>IF('ARA Series 1'!K27="","",('ARA Series 1'!K27/$H$2))</f>
        <v/>
      </c>
      <c r="L27" s="196" t="str">
        <f>IF('ARA Series 1'!M27="","",IFERROR("1"&amp;":"&amp;ROUND($M$2/'ARA Series 1'!M27,2),0))</f>
        <v/>
      </c>
      <c r="M27" s="121" t="str">
        <f>IF('ARA Series 1'!M27="","",(IF(($M$2-'ARA Series 1'!M27)/$M$2&lt;1,(($M$2-'ARA Series 1'!M27)/$M$2),0)))</f>
        <v/>
      </c>
      <c r="N27" s="196" t="str">
        <f>IF('ARA Series 1'!N27="","",IFERROR("1"&amp;":"&amp;ROUND(('ARA Series 1'!N27+'ARA Series 1'!M27)/'ARA Series 1'!M27,2),0))</f>
        <v/>
      </c>
      <c r="O27" s="121" t="str">
        <f>IF('ARA Series 1'!O27="","",('ARA Series 1'!O27/$M$2))</f>
        <v/>
      </c>
      <c r="P27" s="122" t="str">
        <f>IF('ARA Series 1'!P27="","",('ARA Series 1'!P27/$M$2))</f>
        <v/>
      </c>
      <c r="Q27" s="196" t="str">
        <f>IF('ARA Series 1'!R27="","",IFERROR("1"&amp;":"&amp;ROUND($R$2/'ARA Series 1'!R27,2),0))</f>
        <v/>
      </c>
      <c r="R27" s="121" t="str">
        <f>IF('ARA Series 1'!R27="","",IF(($R$2-'ARA Series 1'!R27)/$R$2&lt;1,($R$2-'ARA Series 1'!R27)/$R$2,0))</f>
        <v/>
      </c>
      <c r="S27" s="196" t="str">
        <f>IF('ARA Series 1'!S27="","",IFERROR("1"&amp;":"&amp;ROUND(('ARA Series 1'!S27+'ARA Series 1'!R27)/'ARA Series 1'!R27,2),0))</f>
        <v/>
      </c>
      <c r="T27" s="121" t="str">
        <f>IF('ARA Series 1'!T27="","",('ARA Series 1'!T27/$R$2))</f>
        <v/>
      </c>
      <c r="U27" s="122" t="str">
        <f>IF('ARA Series 1'!U27="","",('ARA Series 1'!U27/$R$2))</f>
        <v/>
      </c>
      <c r="V27" s="196" t="str">
        <f>IF('ARA Series 1'!W27="","",IFERROR("1"&amp;":"&amp;ROUND($W$2/'ARA Series 1'!W27,2),0))</f>
        <v/>
      </c>
      <c r="W27" s="121" t="str">
        <f>IF('ARA Series 1'!W27="","",IF(($W$2-'ARA Series 1'!W27)/$W$2&lt;1,($W$2-'ARA Series 1'!W27)/$W$2,0))</f>
        <v/>
      </c>
      <c r="X27" s="196" t="str">
        <f>IF('ARA Series 1'!X27="","",IFERROR("1"&amp;":"&amp;ROUND(('ARA Series 1'!X27+'ARA Series 1'!W27)/'ARA Series 1'!W27,2),0))</f>
        <v/>
      </c>
      <c r="Y27" s="121" t="str">
        <f>IF('ARA Series 1'!Y27="","",('ARA Series 1'!Y27/$W$2))</f>
        <v/>
      </c>
      <c r="Z27" s="122" t="str">
        <f>IF('ARA Series 1'!Z27="","",('ARA Series 1'!Z27/$W$2))</f>
        <v/>
      </c>
      <c r="AA27" s="196" t="str">
        <f>IF('ARA Series 1'!AB27 = "","",IFERROR("1"&amp;":"&amp;ROUND($AB$2/'ARA Series 1'!AB27,2),0))</f>
        <v/>
      </c>
      <c r="AB27" s="121" t="str">
        <f>IF('ARA Series 1'!AB27="","",IF(($AB$2-'ARA Series 1'!AB27)/$AB$2&lt;1,($AB$2-'ARA Series 1'!AB27)/$AB$2,0))</f>
        <v/>
      </c>
      <c r="AC27" s="196" t="str">
        <f>IF('ARA Series 1'!AB27="","",(IFERROR("1"&amp;":"&amp;ROUND(('ARA Series 1'!AC27+'ARA Series 1'!AB27)/'ARA Series 1'!AB27,2),0)))</f>
        <v/>
      </c>
      <c r="AD27" s="121" t="str">
        <f>IF('ARA Series 1'!AD27="","",('ARA Series 1'!AD27/$AB$2))</f>
        <v/>
      </c>
      <c r="AE27" s="122" t="str">
        <f>IF('ARA Series 1'!AE27="","",('ARA Series 1'!AE27/$AB$2))</f>
        <v/>
      </c>
      <c r="AF27" s="196" t="str">
        <f>IF('ARA Series 1'!AG27 = "","",IFERROR("1"&amp;":"&amp;ROUND($AG$2/'ARA Series 1'!AG27,2),0))</f>
        <v/>
      </c>
      <c r="AG27" s="121" t="str">
        <f>IF('ARA Series 1'!AG27="","",IF(($AG$2-'ARA Series 1'!AG27)/$AG$2&lt;1,($AG$2-'ARA Series 1'!AG27)/$AG$2,0))</f>
        <v/>
      </c>
      <c r="AH27" s="196" t="str">
        <f>IF('ARA Series 1'!AH27="","",(IFERROR("1"&amp;":"&amp;ROUND(('ARA Series 1'!AH27+'ARA Series 1'!AG27)/'ARA Series 1'!AG27,2),0)))</f>
        <v/>
      </c>
      <c r="AI27" s="121" t="str">
        <f>IF('ARA Series 1'!AI27="","",('ARA Series 1'!AI27/$AG$2))</f>
        <v/>
      </c>
      <c r="AJ27" s="122" t="str">
        <f>IF('ARA Series 1'!AJ27="","",('ARA Series 1'!AJ27/$AG$2))</f>
        <v/>
      </c>
    </row>
    <row r="28" spans="1:36" x14ac:dyDescent="0.2">
      <c r="A28" s="36" t="str">
        <f>IF(INPUT!A27 = 0,"", INPUT!A27)</f>
        <v/>
      </c>
      <c r="B28" s="196" t="str">
        <f>IF('ARA Series 1'!C28 = "","",IFERROR("1"&amp;":"&amp;ROUND($C$2/'ARA Series 1'!C28,2),0))</f>
        <v/>
      </c>
      <c r="C28" s="121" t="str">
        <f>IF('ARA Series 1'!C28 = "","",IF(($C$2-'ARA Series 1'!C28)/$C$2&lt;1,(($C$2-'ARA Series 1'!C28)/$C$2),0))</f>
        <v/>
      </c>
      <c r="D28" s="196" t="str">
        <f>IF('ARA Series 1'!D28="","",IFERROR("1"&amp;":"&amp;ROUND(('ARA Series 1'!D28+'ARA Series 1'!C28)/'ARA Series 1'!C28,2),0))</f>
        <v/>
      </c>
      <c r="E28" s="121" t="str">
        <f>IF('ARA Series 1'!E28="","",('ARA Series 1'!E28/$C$2))</f>
        <v/>
      </c>
      <c r="F28" s="122" t="str">
        <f>IF('ARA Series 1'!F28="","",('ARA Series 1'!F28/$C$2))</f>
        <v/>
      </c>
      <c r="G28" s="196" t="str">
        <f>IF('ARA Series 1'!H28="","",IFERROR("1"&amp;":"&amp;ROUND($H$2/'ARA Series 1'!H28,2),0))</f>
        <v/>
      </c>
      <c r="H28" s="121" t="str">
        <f>IF('ARA Series 1'!H28="","",IF(($H$2-'ARA Series 1'!H28)/$H$2&lt;1,($H$2-'ARA Series 1'!H28)/$H$2,0))</f>
        <v/>
      </c>
      <c r="I28" s="196" t="str">
        <f>IF('ARA Series 1'!I28="","",IFERROR("1"&amp;":"&amp;ROUND(('ARA Series 1'!I28+'ARA Series 1'!H28)/'ARA Series 1'!H28,2),0))</f>
        <v/>
      </c>
      <c r="J28" s="121" t="str">
        <f>IF('ARA Series 1'!J28="","",('ARA Series 1'!J28/$H$2))</f>
        <v/>
      </c>
      <c r="K28" s="122" t="str">
        <f>IF('ARA Series 1'!K28="","",('ARA Series 1'!K28/$H$2))</f>
        <v/>
      </c>
      <c r="L28" s="196" t="str">
        <f>IF('ARA Series 1'!M28="","",IFERROR("1"&amp;":"&amp;ROUND($M$2/'ARA Series 1'!M28,2),0))</f>
        <v/>
      </c>
      <c r="M28" s="121" t="str">
        <f>IF('ARA Series 1'!M28="","",(IF(($M$2-'ARA Series 1'!M28)/$M$2&lt;1,(($M$2-'ARA Series 1'!M28)/$M$2),0)))</f>
        <v/>
      </c>
      <c r="N28" s="196" t="str">
        <f>IF('ARA Series 1'!N28="","",IFERROR("1"&amp;":"&amp;ROUND(('ARA Series 1'!N28+'ARA Series 1'!M28)/'ARA Series 1'!M28,2),0))</f>
        <v/>
      </c>
      <c r="O28" s="121" t="str">
        <f>IF('ARA Series 1'!O28="","",('ARA Series 1'!O28/$M$2))</f>
        <v/>
      </c>
      <c r="P28" s="122" t="str">
        <f>IF('ARA Series 1'!P28="","",('ARA Series 1'!P28/$M$2))</f>
        <v/>
      </c>
      <c r="Q28" s="196" t="str">
        <f>IF('ARA Series 1'!R28="","",IFERROR("1"&amp;":"&amp;ROUND($R$2/'ARA Series 1'!R28,2),0))</f>
        <v/>
      </c>
      <c r="R28" s="121" t="str">
        <f>IF('ARA Series 1'!R28="","",IF(($R$2-'ARA Series 1'!R28)/$R$2&lt;1,($R$2-'ARA Series 1'!R28)/$R$2,0))</f>
        <v/>
      </c>
      <c r="S28" s="196" t="str">
        <f>IF('ARA Series 1'!S28="","",IFERROR("1"&amp;":"&amp;ROUND(('ARA Series 1'!S28+'ARA Series 1'!R28)/'ARA Series 1'!R28,2),0))</f>
        <v/>
      </c>
      <c r="T28" s="121" t="str">
        <f>IF('ARA Series 1'!T28="","",('ARA Series 1'!T28/$R$2))</f>
        <v/>
      </c>
      <c r="U28" s="122" t="str">
        <f>IF('ARA Series 1'!U28="","",('ARA Series 1'!U28/$R$2))</f>
        <v/>
      </c>
      <c r="V28" s="196" t="str">
        <f>IF('ARA Series 1'!W28="","",IFERROR("1"&amp;":"&amp;ROUND($W$2/'ARA Series 1'!W28,2),0))</f>
        <v/>
      </c>
      <c r="W28" s="121" t="str">
        <f>IF('ARA Series 1'!W28="","",IF(($W$2-'ARA Series 1'!W28)/$W$2&lt;1,($W$2-'ARA Series 1'!W28)/$W$2,0))</f>
        <v/>
      </c>
      <c r="X28" s="196" t="str">
        <f>IF('ARA Series 1'!X28="","",IFERROR("1"&amp;":"&amp;ROUND(('ARA Series 1'!X28+'ARA Series 1'!W28)/'ARA Series 1'!W28,2),0))</f>
        <v/>
      </c>
      <c r="Y28" s="121" t="str">
        <f>IF('ARA Series 1'!Y28="","",('ARA Series 1'!Y28/$W$2))</f>
        <v/>
      </c>
      <c r="Z28" s="122" t="str">
        <f>IF('ARA Series 1'!Z28="","",('ARA Series 1'!Z28/$W$2))</f>
        <v/>
      </c>
      <c r="AA28" s="196" t="str">
        <f>IF('ARA Series 1'!AB28 = "","",IFERROR("1"&amp;":"&amp;ROUND($AB$2/'ARA Series 1'!AB28,2),0))</f>
        <v/>
      </c>
      <c r="AB28" s="121" t="str">
        <f>IF('ARA Series 1'!AB28="","",IF(($AB$2-'ARA Series 1'!AB28)/$AB$2&lt;1,($AB$2-'ARA Series 1'!AB28)/$AB$2,0))</f>
        <v/>
      </c>
      <c r="AC28" s="196" t="str">
        <f>IF('ARA Series 1'!AB28="","",(IFERROR("1"&amp;":"&amp;ROUND(('ARA Series 1'!AC28+'ARA Series 1'!AB28)/'ARA Series 1'!AB28,2),0)))</f>
        <v/>
      </c>
      <c r="AD28" s="121" t="str">
        <f>IF('ARA Series 1'!AD28="","",('ARA Series 1'!AD28/$AB$2))</f>
        <v/>
      </c>
      <c r="AE28" s="122" t="str">
        <f>IF('ARA Series 1'!AE28="","",('ARA Series 1'!AE28/$AB$2))</f>
        <v/>
      </c>
      <c r="AF28" s="196" t="str">
        <f>IF('ARA Series 1'!AG28 = "","",IFERROR("1"&amp;":"&amp;ROUND($AG$2/'ARA Series 1'!AG28,2),0))</f>
        <v/>
      </c>
      <c r="AG28" s="121" t="str">
        <f>IF('ARA Series 1'!AG28="","",IF(($AG$2-'ARA Series 1'!AG28)/$AG$2&lt;1,($AG$2-'ARA Series 1'!AG28)/$AG$2,0))</f>
        <v/>
      </c>
      <c r="AH28" s="196" t="str">
        <f>IF('ARA Series 1'!AH28="","",(IFERROR("1"&amp;":"&amp;ROUND(('ARA Series 1'!AH28+'ARA Series 1'!AG28)/'ARA Series 1'!AG28,2),0)))</f>
        <v/>
      </c>
      <c r="AI28" s="121" t="str">
        <f>IF('ARA Series 1'!AI28="","",('ARA Series 1'!AI28/$AG$2))</f>
        <v/>
      </c>
      <c r="AJ28" s="122" t="str">
        <f>IF('ARA Series 1'!AJ28="","",('ARA Series 1'!AJ28/$AG$2))</f>
        <v/>
      </c>
    </row>
    <row r="29" spans="1:36" x14ac:dyDescent="0.2">
      <c r="A29" s="36" t="str">
        <f>IF(INPUT!A28 = 0,"", INPUT!A28)</f>
        <v/>
      </c>
      <c r="B29" s="196" t="str">
        <f>IF('ARA Series 1'!C29 = "","",IFERROR("1"&amp;":"&amp;ROUND($C$2/'ARA Series 1'!C29,2),0))</f>
        <v/>
      </c>
      <c r="C29" s="121" t="str">
        <f>IF('ARA Series 1'!C29 = "","",IF(($C$2-'ARA Series 1'!C29)/$C$2&lt;1,(($C$2-'ARA Series 1'!C29)/$C$2),0))</f>
        <v/>
      </c>
      <c r="D29" s="196" t="str">
        <f>IF('ARA Series 1'!D29="","",IFERROR("1"&amp;":"&amp;ROUND(('ARA Series 1'!D29+'ARA Series 1'!C29)/'ARA Series 1'!C29,2),0))</f>
        <v/>
      </c>
      <c r="E29" s="121" t="str">
        <f>IF('ARA Series 1'!E29="","",('ARA Series 1'!E29/$C$2))</f>
        <v/>
      </c>
      <c r="F29" s="122" t="str">
        <f>IF('ARA Series 1'!F29="","",('ARA Series 1'!F29/$C$2))</f>
        <v/>
      </c>
      <c r="G29" s="196" t="str">
        <f>IF('ARA Series 1'!H29="","",IFERROR("1"&amp;":"&amp;ROUND($H$2/'ARA Series 1'!H29,2),0))</f>
        <v/>
      </c>
      <c r="H29" s="121" t="str">
        <f>IF('ARA Series 1'!H29="","",IF(($H$2-'ARA Series 1'!H29)/$H$2&lt;1,($H$2-'ARA Series 1'!H29)/$H$2,0))</f>
        <v/>
      </c>
      <c r="I29" s="196" t="str">
        <f>IF('ARA Series 1'!I29="","",IFERROR("1"&amp;":"&amp;ROUND(('ARA Series 1'!I29+'ARA Series 1'!H29)/'ARA Series 1'!H29,2),0))</f>
        <v/>
      </c>
      <c r="J29" s="121" t="str">
        <f>IF('ARA Series 1'!J29="","",('ARA Series 1'!J29/$H$2))</f>
        <v/>
      </c>
      <c r="K29" s="122" t="str">
        <f>IF('ARA Series 1'!K29="","",('ARA Series 1'!K29/$H$2))</f>
        <v/>
      </c>
      <c r="L29" s="196" t="str">
        <f>IF('ARA Series 1'!M29="","",IFERROR("1"&amp;":"&amp;ROUND($M$2/'ARA Series 1'!M29,2),0))</f>
        <v/>
      </c>
      <c r="M29" s="121" t="str">
        <f>IF('ARA Series 1'!M29="","",(IF(($M$2-'ARA Series 1'!M29)/$M$2&lt;1,(($M$2-'ARA Series 1'!M29)/$M$2),0)))</f>
        <v/>
      </c>
      <c r="N29" s="196" t="str">
        <f>IF('ARA Series 1'!N29="","",IFERROR("1"&amp;":"&amp;ROUND(('ARA Series 1'!N29+'ARA Series 1'!M29)/'ARA Series 1'!M29,2),0))</f>
        <v/>
      </c>
      <c r="O29" s="121" t="str">
        <f>IF('ARA Series 1'!O29="","",('ARA Series 1'!O29/$M$2))</f>
        <v/>
      </c>
      <c r="P29" s="122" t="str">
        <f>IF('ARA Series 1'!P29="","",('ARA Series 1'!P29/$M$2))</f>
        <v/>
      </c>
      <c r="Q29" s="196" t="str">
        <f>IF('ARA Series 1'!R29="","",IFERROR("1"&amp;":"&amp;ROUND($R$2/'ARA Series 1'!R29,2),0))</f>
        <v/>
      </c>
      <c r="R29" s="121" t="str">
        <f>IF('ARA Series 1'!R29="","",IF(($R$2-'ARA Series 1'!R29)/$R$2&lt;1,($R$2-'ARA Series 1'!R29)/$R$2,0))</f>
        <v/>
      </c>
      <c r="S29" s="196" t="str">
        <f>IF('ARA Series 1'!S29="","",IFERROR("1"&amp;":"&amp;ROUND(('ARA Series 1'!S29+'ARA Series 1'!R29)/'ARA Series 1'!R29,2),0))</f>
        <v/>
      </c>
      <c r="T29" s="121" t="str">
        <f>IF('ARA Series 1'!T29="","",('ARA Series 1'!T29/$R$2))</f>
        <v/>
      </c>
      <c r="U29" s="122" t="str">
        <f>IF('ARA Series 1'!U29="","",('ARA Series 1'!U29/$R$2))</f>
        <v/>
      </c>
      <c r="V29" s="196" t="str">
        <f>IF('ARA Series 1'!W29="","",IFERROR("1"&amp;":"&amp;ROUND($W$2/'ARA Series 1'!W29,2),0))</f>
        <v/>
      </c>
      <c r="W29" s="121" t="str">
        <f>IF('ARA Series 1'!W29="","",IF(($W$2-'ARA Series 1'!W29)/$W$2&lt;1,($W$2-'ARA Series 1'!W29)/$W$2,0))</f>
        <v/>
      </c>
      <c r="X29" s="196" t="str">
        <f>IF('ARA Series 1'!X29="","",IFERROR("1"&amp;":"&amp;ROUND(('ARA Series 1'!X29+'ARA Series 1'!W29)/'ARA Series 1'!W29,2),0))</f>
        <v/>
      </c>
      <c r="Y29" s="121" t="str">
        <f>IF('ARA Series 1'!Y29="","",('ARA Series 1'!Y29/$W$2))</f>
        <v/>
      </c>
      <c r="Z29" s="122" t="str">
        <f>IF('ARA Series 1'!Z29="","",('ARA Series 1'!Z29/$W$2))</f>
        <v/>
      </c>
      <c r="AA29" s="196" t="str">
        <f>IF('ARA Series 1'!AB29 = "","",IFERROR("1"&amp;":"&amp;ROUND($AB$2/'ARA Series 1'!AB29,2),0))</f>
        <v/>
      </c>
      <c r="AB29" s="121" t="str">
        <f>IF('ARA Series 1'!AB29="","",IF(($AB$2-'ARA Series 1'!AB29)/$AB$2&lt;1,($AB$2-'ARA Series 1'!AB29)/$AB$2,0))</f>
        <v/>
      </c>
      <c r="AC29" s="196" t="str">
        <f>IF('ARA Series 1'!AB29="","",(IFERROR("1"&amp;":"&amp;ROUND(('ARA Series 1'!AC29+'ARA Series 1'!AB29)/'ARA Series 1'!AB29,2),0)))</f>
        <v/>
      </c>
      <c r="AD29" s="121" t="str">
        <f>IF('ARA Series 1'!AD29="","",('ARA Series 1'!AD29/$AB$2))</f>
        <v/>
      </c>
      <c r="AE29" s="122" t="str">
        <f>IF('ARA Series 1'!AE29="","",('ARA Series 1'!AE29/$AB$2))</f>
        <v/>
      </c>
      <c r="AF29" s="196" t="str">
        <f>IF('ARA Series 1'!AG29 = "","",IFERROR("1"&amp;":"&amp;ROUND($AG$2/'ARA Series 1'!AG29,2),0))</f>
        <v/>
      </c>
      <c r="AG29" s="121" t="str">
        <f>IF('ARA Series 1'!AG29="","",IF(($AG$2-'ARA Series 1'!AG29)/$AG$2&lt;1,($AG$2-'ARA Series 1'!AG29)/$AG$2,0))</f>
        <v/>
      </c>
      <c r="AH29" s="196" t="str">
        <f>IF('ARA Series 1'!AH29="","",(IFERROR("1"&amp;":"&amp;ROUND(('ARA Series 1'!AH29+'ARA Series 1'!AG29)/'ARA Series 1'!AG29,2),0)))</f>
        <v/>
      </c>
      <c r="AI29" s="121" t="str">
        <f>IF('ARA Series 1'!AI29="","",('ARA Series 1'!AI29/$AG$2))</f>
        <v/>
      </c>
      <c r="AJ29" s="122" t="str">
        <f>IF('ARA Series 1'!AJ29="","",('ARA Series 1'!AJ29/$AG$2))</f>
        <v/>
      </c>
    </row>
    <row r="30" spans="1:36" x14ac:dyDescent="0.2">
      <c r="A30" s="36" t="str">
        <f>IF(INPUT!A29 = 0,"", INPUT!A29)</f>
        <v/>
      </c>
      <c r="B30" s="196" t="str">
        <f>IF('ARA Series 1'!C30 = "","",IFERROR("1"&amp;":"&amp;ROUND($C$2/'ARA Series 1'!C30,2),0))</f>
        <v/>
      </c>
      <c r="C30" s="121" t="str">
        <f>IF('ARA Series 1'!C30 = "","",IF(($C$2-'ARA Series 1'!C30)/$C$2&lt;1,(($C$2-'ARA Series 1'!C30)/$C$2),0))</f>
        <v/>
      </c>
      <c r="D30" s="196" t="str">
        <f>IF('ARA Series 1'!D30="","",IFERROR("1"&amp;":"&amp;ROUND(('ARA Series 1'!D30+'ARA Series 1'!C30)/'ARA Series 1'!C30,2),0))</f>
        <v/>
      </c>
      <c r="E30" s="121" t="str">
        <f>IF('ARA Series 1'!E30="","",('ARA Series 1'!E30/$C$2))</f>
        <v/>
      </c>
      <c r="F30" s="122" t="str">
        <f>IF('ARA Series 1'!F30="","",('ARA Series 1'!F30/$C$2))</f>
        <v/>
      </c>
      <c r="G30" s="196" t="str">
        <f>IF('ARA Series 1'!H30="","",IFERROR("1"&amp;":"&amp;ROUND($H$2/'ARA Series 1'!H30,2),0))</f>
        <v/>
      </c>
      <c r="H30" s="121" t="str">
        <f>IF('ARA Series 1'!H30="","",IF(($H$2-'ARA Series 1'!H30)/$H$2&lt;1,($H$2-'ARA Series 1'!H30)/$H$2,0))</f>
        <v/>
      </c>
      <c r="I30" s="196" t="str">
        <f>IF('ARA Series 1'!I30="","",IFERROR("1"&amp;":"&amp;ROUND(('ARA Series 1'!I30+'ARA Series 1'!H30)/'ARA Series 1'!H30,2),0))</f>
        <v/>
      </c>
      <c r="J30" s="121" t="str">
        <f>IF('ARA Series 1'!J30="","",('ARA Series 1'!J30/$H$2))</f>
        <v/>
      </c>
      <c r="K30" s="122" t="str">
        <f>IF('ARA Series 1'!K30="","",('ARA Series 1'!K30/$H$2))</f>
        <v/>
      </c>
      <c r="L30" s="196" t="str">
        <f>IF('ARA Series 1'!M30="","",IFERROR("1"&amp;":"&amp;ROUND($M$2/'ARA Series 1'!M30,2),0))</f>
        <v/>
      </c>
      <c r="M30" s="121" t="str">
        <f>IF('ARA Series 1'!M30="","",(IF(($M$2-'ARA Series 1'!M30)/$M$2&lt;1,(($M$2-'ARA Series 1'!M30)/$M$2),0)))</f>
        <v/>
      </c>
      <c r="N30" s="196" t="str">
        <f>IF('ARA Series 1'!N30="","",IFERROR("1"&amp;":"&amp;ROUND(('ARA Series 1'!N30+'ARA Series 1'!M30)/'ARA Series 1'!M30,2),0))</f>
        <v/>
      </c>
      <c r="O30" s="121" t="str">
        <f>IF('ARA Series 1'!O30="","",('ARA Series 1'!O30/$M$2))</f>
        <v/>
      </c>
      <c r="P30" s="122" t="str">
        <f>IF('ARA Series 1'!P30="","",('ARA Series 1'!P30/$M$2))</f>
        <v/>
      </c>
      <c r="Q30" s="196" t="str">
        <f>IF('ARA Series 1'!R30="","",IFERROR("1"&amp;":"&amp;ROUND($R$2/'ARA Series 1'!R30,2),0))</f>
        <v/>
      </c>
      <c r="R30" s="121" t="str">
        <f>IF('ARA Series 1'!R30="","",IF(($R$2-'ARA Series 1'!R30)/$R$2&lt;1,($R$2-'ARA Series 1'!R30)/$R$2,0))</f>
        <v/>
      </c>
      <c r="S30" s="196" t="str">
        <f>IF('ARA Series 1'!S30="","",IFERROR("1"&amp;":"&amp;ROUND(('ARA Series 1'!S30+'ARA Series 1'!R30)/'ARA Series 1'!R30,2),0))</f>
        <v/>
      </c>
      <c r="T30" s="121" t="str">
        <f>IF('ARA Series 1'!T30="","",('ARA Series 1'!T30/$R$2))</f>
        <v/>
      </c>
      <c r="U30" s="122" t="str">
        <f>IF('ARA Series 1'!U30="","",('ARA Series 1'!U30/$R$2))</f>
        <v/>
      </c>
      <c r="V30" s="196" t="str">
        <f>IF('ARA Series 1'!W30="","",IFERROR("1"&amp;":"&amp;ROUND($W$2/'ARA Series 1'!W30,2),0))</f>
        <v/>
      </c>
      <c r="W30" s="121" t="str">
        <f>IF('ARA Series 1'!W30="","",IF(($W$2-'ARA Series 1'!W30)/$W$2&lt;1,($W$2-'ARA Series 1'!W30)/$W$2,0))</f>
        <v/>
      </c>
      <c r="X30" s="196" t="str">
        <f>IF('ARA Series 1'!X30="","",IFERROR("1"&amp;":"&amp;ROUND(('ARA Series 1'!X30+'ARA Series 1'!W30)/'ARA Series 1'!W30,2),0))</f>
        <v/>
      </c>
      <c r="Y30" s="121" t="str">
        <f>IF('ARA Series 1'!Y30="","",('ARA Series 1'!Y30/$W$2))</f>
        <v/>
      </c>
      <c r="Z30" s="122" t="str">
        <f>IF('ARA Series 1'!Z30="","",('ARA Series 1'!Z30/$W$2))</f>
        <v/>
      </c>
      <c r="AA30" s="196" t="str">
        <f>IF('ARA Series 1'!AB30 = "","",IFERROR("1"&amp;":"&amp;ROUND($AB$2/'ARA Series 1'!AB30,2),0))</f>
        <v/>
      </c>
      <c r="AB30" s="121" t="str">
        <f>IF('ARA Series 1'!AB30="","",IF(($AB$2-'ARA Series 1'!AB30)/$AB$2&lt;1,($AB$2-'ARA Series 1'!AB30)/$AB$2,0))</f>
        <v/>
      </c>
      <c r="AC30" s="196" t="str">
        <f>IF('ARA Series 1'!AB30="","",(IFERROR("1"&amp;":"&amp;ROUND(('ARA Series 1'!AC30+'ARA Series 1'!AB30)/'ARA Series 1'!AB30,2),0)))</f>
        <v/>
      </c>
      <c r="AD30" s="121" t="str">
        <f>IF('ARA Series 1'!AD30="","",('ARA Series 1'!AD30/$AB$2))</f>
        <v/>
      </c>
      <c r="AE30" s="122" t="str">
        <f>IF('ARA Series 1'!AE30="","",('ARA Series 1'!AE30/$AB$2))</f>
        <v/>
      </c>
      <c r="AF30" s="196" t="str">
        <f>IF('ARA Series 1'!AG30 = "","",IFERROR("1"&amp;":"&amp;ROUND($AG$2/'ARA Series 1'!AG30,2),0))</f>
        <v/>
      </c>
      <c r="AG30" s="121" t="str">
        <f>IF('ARA Series 1'!AG30="","",IF(($AG$2-'ARA Series 1'!AG30)/$AG$2&lt;1,($AG$2-'ARA Series 1'!AG30)/$AG$2,0))</f>
        <v/>
      </c>
      <c r="AH30" s="196" t="str">
        <f>IF('ARA Series 1'!AH30="","",(IFERROR("1"&amp;":"&amp;ROUND(('ARA Series 1'!AH30+'ARA Series 1'!AG30)/'ARA Series 1'!AG30,2),0)))</f>
        <v/>
      </c>
      <c r="AI30" s="121" t="str">
        <f>IF('ARA Series 1'!AI30="","",('ARA Series 1'!AI30/$AG$2))</f>
        <v/>
      </c>
      <c r="AJ30" s="122" t="str">
        <f>IF('ARA Series 1'!AJ30="","",('ARA Series 1'!AJ30/$AG$2))</f>
        <v/>
      </c>
    </row>
    <row r="31" spans="1:36" x14ac:dyDescent="0.2">
      <c r="A31" s="36" t="str">
        <f>IF(INPUT!A30 = 0,"", INPUT!A30)</f>
        <v/>
      </c>
      <c r="B31" s="196" t="str">
        <f>IF('ARA Series 1'!C31 = "","",IFERROR("1"&amp;":"&amp;ROUND($C$2/'ARA Series 1'!C31,2),0))</f>
        <v/>
      </c>
      <c r="C31" s="121" t="str">
        <f>IF('ARA Series 1'!C31 = "","",IF(($C$2-'ARA Series 1'!C31)/$C$2&lt;1,(($C$2-'ARA Series 1'!C31)/$C$2),0))</f>
        <v/>
      </c>
      <c r="D31" s="196" t="str">
        <f>IF('ARA Series 1'!D31="","",IFERROR("1"&amp;":"&amp;ROUND(('ARA Series 1'!D31+'ARA Series 1'!C31)/'ARA Series 1'!C31,2),0))</f>
        <v/>
      </c>
      <c r="E31" s="121" t="str">
        <f>IF('ARA Series 1'!E31="","",('ARA Series 1'!E31/$C$2))</f>
        <v/>
      </c>
      <c r="F31" s="122" t="str">
        <f>IF('ARA Series 1'!F31="","",('ARA Series 1'!F31/$C$2))</f>
        <v/>
      </c>
      <c r="G31" s="196" t="str">
        <f>IF('ARA Series 1'!H31="","",IFERROR("1"&amp;":"&amp;ROUND($H$2/'ARA Series 1'!H31,2),0))</f>
        <v/>
      </c>
      <c r="H31" s="121" t="str">
        <f>IF('ARA Series 1'!H31="","",IF(($H$2-'ARA Series 1'!H31)/$H$2&lt;1,($H$2-'ARA Series 1'!H31)/$H$2,0))</f>
        <v/>
      </c>
      <c r="I31" s="196" t="str">
        <f>IF('ARA Series 1'!I31="","",IFERROR("1"&amp;":"&amp;ROUND(('ARA Series 1'!I31+'ARA Series 1'!H31)/'ARA Series 1'!H31,2),0))</f>
        <v/>
      </c>
      <c r="J31" s="121" t="str">
        <f>IF('ARA Series 1'!J31="","",('ARA Series 1'!J31/$H$2))</f>
        <v/>
      </c>
      <c r="K31" s="122" t="str">
        <f>IF('ARA Series 1'!K31="","",('ARA Series 1'!K31/$H$2))</f>
        <v/>
      </c>
      <c r="L31" s="196" t="str">
        <f>IF('ARA Series 1'!M31="","",IFERROR("1"&amp;":"&amp;ROUND($M$2/'ARA Series 1'!M31,2),0))</f>
        <v/>
      </c>
      <c r="M31" s="121" t="str">
        <f>IF('ARA Series 1'!M31="","",(IF(($M$2-'ARA Series 1'!M31)/$M$2&lt;1,(($M$2-'ARA Series 1'!M31)/$M$2),0)))</f>
        <v/>
      </c>
      <c r="N31" s="196" t="str">
        <f>IF('ARA Series 1'!N31="","",IFERROR("1"&amp;":"&amp;ROUND(('ARA Series 1'!N31+'ARA Series 1'!M31)/'ARA Series 1'!M31,2),0))</f>
        <v/>
      </c>
      <c r="O31" s="121" t="str">
        <f>IF('ARA Series 1'!O31="","",('ARA Series 1'!O31/$M$2))</f>
        <v/>
      </c>
      <c r="P31" s="122" t="str">
        <f>IF('ARA Series 1'!P31="","",('ARA Series 1'!P31/$M$2))</f>
        <v/>
      </c>
      <c r="Q31" s="196" t="str">
        <f>IF('ARA Series 1'!R31="","",IFERROR("1"&amp;":"&amp;ROUND($R$2/'ARA Series 1'!R31,2),0))</f>
        <v/>
      </c>
      <c r="R31" s="121" t="str">
        <f>IF('ARA Series 1'!R31="","",IF(($R$2-'ARA Series 1'!R31)/$R$2&lt;1,($R$2-'ARA Series 1'!R31)/$R$2,0))</f>
        <v/>
      </c>
      <c r="S31" s="196" t="str">
        <f>IF('ARA Series 1'!S31="","",IFERROR("1"&amp;":"&amp;ROUND(('ARA Series 1'!S31+'ARA Series 1'!R31)/'ARA Series 1'!R31,2),0))</f>
        <v/>
      </c>
      <c r="T31" s="121" t="str">
        <f>IF('ARA Series 1'!T31="","",('ARA Series 1'!T31/$R$2))</f>
        <v/>
      </c>
      <c r="U31" s="122" t="str">
        <f>IF('ARA Series 1'!U31="","",('ARA Series 1'!U31/$R$2))</f>
        <v/>
      </c>
      <c r="V31" s="196" t="str">
        <f>IF('ARA Series 1'!W31="","",IFERROR("1"&amp;":"&amp;ROUND($W$2/'ARA Series 1'!W31,2),0))</f>
        <v/>
      </c>
      <c r="W31" s="121" t="str">
        <f>IF('ARA Series 1'!W31="","",IF(($W$2-'ARA Series 1'!W31)/$W$2&lt;1,($W$2-'ARA Series 1'!W31)/$W$2,0))</f>
        <v/>
      </c>
      <c r="X31" s="196" t="str">
        <f>IF('ARA Series 1'!X31="","",IFERROR("1"&amp;":"&amp;ROUND(('ARA Series 1'!X31+'ARA Series 1'!W31)/'ARA Series 1'!W31,2),0))</f>
        <v/>
      </c>
      <c r="Y31" s="121" t="str">
        <f>IF('ARA Series 1'!Y31="","",('ARA Series 1'!Y31/$W$2))</f>
        <v/>
      </c>
      <c r="Z31" s="122" t="str">
        <f>IF('ARA Series 1'!Z31="","",('ARA Series 1'!Z31/$W$2))</f>
        <v/>
      </c>
      <c r="AA31" s="196" t="str">
        <f>IF('ARA Series 1'!AB31 = "","",IFERROR("1"&amp;":"&amp;ROUND($AB$2/'ARA Series 1'!AB31,2),0))</f>
        <v/>
      </c>
      <c r="AB31" s="121" t="str">
        <f>IF('ARA Series 1'!AB31="","",IF(($AB$2-'ARA Series 1'!AB31)/$AB$2&lt;1,($AB$2-'ARA Series 1'!AB31)/$AB$2,0))</f>
        <v/>
      </c>
      <c r="AC31" s="196" t="str">
        <f>IF('ARA Series 1'!AB31="","",(IFERROR("1"&amp;":"&amp;ROUND(('ARA Series 1'!AC31+'ARA Series 1'!AB31)/'ARA Series 1'!AB31,2),0)))</f>
        <v/>
      </c>
      <c r="AD31" s="121" t="str">
        <f>IF('ARA Series 1'!AD31="","",('ARA Series 1'!AD31/$AB$2))</f>
        <v/>
      </c>
      <c r="AE31" s="122" t="str">
        <f>IF('ARA Series 1'!AE31="","",('ARA Series 1'!AE31/$AB$2))</f>
        <v/>
      </c>
      <c r="AF31" s="196" t="str">
        <f>IF('ARA Series 1'!AG31 = "","",IFERROR("1"&amp;":"&amp;ROUND($AG$2/'ARA Series 1'!AG31,2),0))</f>
        <v/>
      </c>
      <c r="AG31" s="121" t="str">
        <f>IF('ARA Series 1'!AG31="","",IF(($AG$2-'ARA Series 1'!AG31)/$AG$2&lt;1,($AG$2-'ARA Series 1'!AG31)/$AG$2,0))</f>
        <v/>
      </c>
      <c r="AH31" s="196" t="str">
        <f>IF('ARA Series 1'!AH31="","",(IFERROR("1"&amp;":"&amp;ROUND(('ARA Series 1'!AH31+'ARA Series 1'!AG31)/'ARA Series 1'!AG31,2),0)))</f>
        <v/>
      </c>
      <c r="AI31" s="121" t="str">
        <f>IF('ARA Series 1'!AI31="","",('ARA Series 1'!AI31/$AG$2))</f>
        <v/>
      </c>
      <c r="AJ31" s="122" t="str">
        <f>IF('ARA Series 1'!AJ31="","",('ARA Series 1'!AJ31/$AG$2))</f>
        <v/>
      </c>
    </row>
    <row r="32" spans="1:36" x14ac:dyDescent="0.2">
      <c r="A32" s="36" t="str">
        <f>IF(INPUT!A31 = 0,"", INPUT!A31)</f>
        <v/>
      </c>
      <c r="B32" s="196" t="str">
        <f>IF('ARA Series 1'!C32 = "","",IFERROR("1"&amp;":"&amp;ROUND($C$2/'ARA Series 1'!C32,2),0))</f>
        <v/>
      </c>
      <c r="C32" s="121" t="str">
        <f>IF('ARA Series 1'!C32 = "","",IF(($C$2-'ARA Series 1'!C32)/$C$2&lt;1,(($C$2-'ARA Series 1'!C32)/$C$2),0))</f>
        <v/>
      </c>
      <c r="D32" s="196" t="str">
        <f>IF('ARA Series 1'!D32="","",IFERROR("1"&amp;":"&amp;ROUND(('ARA Series 1'!D32+'ARA Series 1'!C32)/'ARA Series 1'!C32,2),0))</f>
        <v/>
      </c>
      <c r="E32" s="121" t="str">
        <f>IF('ARA Series 1'!E32="","",('ARA Series 1'!E32/$C$2))</f>
        <v/>
      </c>
      <c r="F32" s="122" t="str">
        <f>IF('ARA Series 1'!F32="","",('ARA Series 1'!F32/$C$2))</f>
        <v/>
      </c>
      <c r="G32" s="196" t="str">
        <f>IF('ARA Series 1'!H32="","",IFERROR("1"&amp;":"&amp;ROUND($H$2/'ARA Series 1'!H32,2),0))</f>
        <v/>
      </c>
      <c r="H32" s="121" t="str">
        <f>IF('ARA Series 1'!H32="","",IF(($H$2-'ARA Series 1'!H32)/$H$2&lt;1,($H$2-'ARA Series 1'!H32)/$H$2,0))</f>
        <v/>
      </c>
      <c r="I32" s="196" t="str">
        <f>IF('ARA Series 1'!I32="","",IFERROR("1"&amp;":"&amp;ROUND(('ARA Series 1'!I32+'ARA Series 1'!H32)/'ARA Series 1'!H32,2),0))</f>
        <v/>
      </c>
      <c r="J32" s="121" t="str">
        <f>IF('ARA Series 1'!J32="","",('ARA Series 1'!J32/$H$2))</f>
        <v/>
      </c>
      <c r="K32" s="122" t="str">
        <f>IF('ARA Series 1'!K32="","",('ARA Series 1'!K32/$H$2))</f>
        <v/>
      </c>
      <c r="L32" s="196" t="str">
        <f>IF('ARA Series 1'!M32="","",IFERROR("1"&amp;":"&amp;ROUND($M$2/'ARA Series 1'!M32,2),0))</f>
        <v/>
      </c>
      <c r="M32" s="121" t="str">
        <f>IF('ARA Series 1'!M32="","",(IF(($M$2-'ARA Series 1'!M32)/$M$2&lt;1,(($M$2-'ARA Series 1'!M32)/$M$2),0)))</f>
        <v/>
      </c>
      <c r="N32" s="196" t="str">
        <f>IF('ARA Series 1'!N32="","",IFERROR("1"&amp;":"&amp;ROUND(('ARA Series 1'!N32+'ARA Series 1'!M32)/'ARA Series 1'!M32,2),0))</f>
        <v/>
      </c>
      <c r="O32" s="121" t="str">
        <f>IF('ARA Series 1'!O32="","",('ARA Series 1'!O32/$M$2))</f>
        <v/>
      </c>
      <c r="P32" s="122" t="str">
        <f>IF('ARA Series 1'!P32="","",('ARA Series 1'!P32/$M$2))</f>
        <v/>
      </c>
      <c r="Q32" s="196" t="str">
        <f>IF('ARA Series 1'!R32="","",IFERROR("1"&amp;":"&amp;ROUND($R$2/'ARA Series 1'!R32,2),0))</f>
        <v/>
      </c>
      <c r="R32" s="121" t="str">
        <f>IF('ARA Series 1'!R32="","",IF(($R$2-'ARA Series 1'!R32)/$R$2&lt;1,($R$2-'ARA Series 1'!R32)/$R$2,0))</f>
        <v/>
      </c>
      <c r="S32" s="196" t="str">
        <f>IF('ARA Series 1'!S32="","",IFERROR("1"&amp;":"&amp;ROUND(('ARA Series 1'!S32+'ARA Series 1'!R32)/'ARA Series 1'!R32,2),0))</f>
        <v/>
      </c>
      <c r="T32" s="121" t="str">
        <f>IF('ARA Series 1'!T32="","",('ARA Series 1'!T32/$R$2))</f>
        <v/>
      </c>
      <c r="U32" s="122" t="str">
        <f>IF('ARA Series 1'!U32="","",('ARA Series 1'!U32/$R$2))</f>
        <v/>
      </c>
      <c r="V32" s="196" t="str">
        <f>IF('ARA Series 1'!W32="","",IFERROR("1"&amp;":"&amp;ROUND($W$2/'ARA Series 1'!W32,2),0))</f>
        <v/>
      </c>
      <c r="W32" s="121" t="str">
        <f>IF('ARA Series 1'!W32="","",IF(($W$2-'ARA Series 1'!W32)/$W$2&lt;1,($W$2-'ARA Series 1'!W32)/$W$2,0))</f>
        <v/>
      </c>
      <c r="X32" s="196" t="str">
        <f>IF('ARA Series 1'!X32="","",IFERROR("1"&amp;":"&amp;ROUND(('ARA Series 1'!X32+'ARA Series 1'!W32)/'ARA Series 1'!W32,2),0))</f>
        <v/>
      </c>
      <c r="Y32" s="121" t="str">
        <f>IF('ARA Series 1'!Y32="","",('ARA Series 1'!Y32/$W$2))</f>
        <v/>
      </c>
      <c r="Z32" s="122" t="str">
        <f>IF('ARA Series 1'!Z32="","",('ARA Series 1'!Z32/$W$2))</f>
        <v/>
      </c>
      <c r="AA32" s="196" t="str">
        <f>IF('ARA Series 1'!AB32 = "","",IFERROR("1"&amp;":"&amp;ROUND($AB$2/'ARA Series 1'!AB32,2),0))</f>
        <v/>
      </c>
      <c r="AB32" s="121" t="str">
        <f>IF('ARA Series 1'!AB32="","",IF(($AB$2-'ARA Series 1'!AB32)/$AB$2&lt;1,($AB$2-'ARA Series 1'!AB32)/$AB$2,0))</f>
        <v/>
      </c>
      <c r="AC32" s="196" t="str">
        <f>IF('ARA Series 1'!AB32="","",(IFERROR("1"&amp;":"&amp;ROUND(('ARA Series 1'!AC32+'ARA Series 1'!AB32)/'ARA Series 1'!AB32,2),0)))</f>
        <v/>
      </c>
      <c r="AD32" s="121" t="str">
        <f>IF('ARA Series 1'!AD32="","",('ARA Series 1'!AD32/$AB$2))</f>
        <v/>
      </c>
      <c r="AE32" s="122" t="str">
        <f>IF('ARA Series 1'!AE32="","",('ARA Series 1'!AE32/$AB$2))</f>
        <v/>
      </c>
      <c r="AF32" s="196" t="str">
        <f>IF('ARA Series 1'!AG32 = "","",IFERROR("1"&amp;":"&amp;ROUND($AG$2/'ARA Series 1'!AG32,2),0))</f>
        <v/>
      </c>
      <c r="AG32" s="121" t="str">
        <f>IF('ARA Series 1'!AG32="","",IF(($AG$2-'ARA Series 1'!AG32)/$AG$2&lt;1,($AG$2-'ARA Series 1'!AG32)/$AG$2,0))</f>
        <v/>
      </c>
      <c r="AH32" s="196" t="str">
        <f>IF('ARA Series 1'!AH32="","",(IFERROR("1"&amp;":"&amp;ROUND(('ARA Series 1'!AH32+'ARA Series 1'!AG32)/'ARA Series 1'!AG32,2),0)))</f>
        <v/>
      </c>
      <c r="AI32" s="121" t="str">
        <f>IF('ARA Series 1'!AI32="","",('ARA Series 1'!AI32/$AG$2))</f>
        <v/>
      </c>
      <c r="AJ32" s="122" t="str">
        <f>IF('ARA Series 1'!AJ32="","",('ARA Series 1'!AJ32/$AG$2))</f>
        <v/>
      </c>
    </row>
    <row r="33" spans="1:36" x14ac:dyDescent="0.2">
      <c r="A33" s="36" t="str">
        <f>IF(INPUT!A32 = 0,"", INPUT!A32)</f>
        <v/>
      </c>
      <c r="B33" s="196" t="str">
        <f>IF('ARA Series 1'!C33 = "","",IFERROR("1"&amp;":"&amp;ROUND($C$2/'ARA Series 1'!C33,2),0))</f>
        <v/>
      </c>
      <c r="C33" s="121" t="str">
        <f>IF('ARA Series 1'!C33 = "","",IF(($C$2-'ARA Series 1'!C33)/$C$2&lt;1,(($C$2-'ARA Series 1'!C33)/$C$2),0))</f>
        <v/>
      </c>
      <c r="D33" s="196" t="str">
        <f>IF('ARA Series 1'!D33="","",IFERROR("1"&amp;":"&amp;ROUND(('ARA Series 1'!D33+'ARA Series 1'!C33)/'ARA Series 1'!C33,2),0))</f>
        <v/>
      </c>
      <c r="E33" s="121" t="str">
        <f>IF('ARA Series 1'!E33="","",('ARA Series 1'!E33/$C$2))</f>
        <v/>
      </c>
      <c r="F33" s="122" t="str">
        <f>IF('ARA Series 1'!F33="","",('ARA Series 1'!F33/$C$2))</f>
        <v/>
      </c>
      <c r="G33" s="196" t="str">
        <f>IF('ARA Series 1'!H33="","",IFERROR("1"&amp;":"&amp;ROUND($H$2/'ARA Series 1'!H33,2),0))</f>
        <v/>
      </c>
      <c r="H33" s="121" t="str">
        <f>IF('ARA Series 1'!H33="","",IF(($H$2-'ARA Series 1'!H33)/$H$2&lt;1,($H$2-'ARA Series 1'!H33)/$H$2,0))</f>
        <v/>
      </c>
      <c r="I33" s="196" t="str">
        <f>IF('ARA Series 1'!I33="","",IFERROR("1"&amp;":"&amp;ROUND(('ARA Series 1'!I33+'ARA Series 1'!H33)/'ARA Series 1'!H33,2),0))</f>
        <v/>
      </c>
      <c r="J33" s="121" t="str">
        <f>IF('ARA Series 1'!J33="","",('ARA Series 1'!J33/$H$2))</f>
        <v/>
      </c>
      <c r="K33" s="122" t="str">
        <f>IF('ARA Series 1'!K33="","",('ARA Series 1'!K33/$H$2))</f>
        <v/>
      </c>
      <c r="L33" s="196" t="str">
        <f>IF('ARA Series 1'!M33="","",IFERROR("1"&amp;":"&amp;ROUND($M$2/'ARA Series 1'!M33,2),0))</f>
        <v/>
      </c>
      <c r="M33" s="121" t="str">
        <f>IF('ARA Series 1'!M33="","",(IF(($M$2-'ARA Series 1'!M33)/$M$2&lt;1,(($M$2-'ARA Series 1'!M33)/$M$2),0)))</f>
        <v/>
      </c>
      <c r="N33" s="196" t="str">
        <f>IF('ARA Series 1'!N33="","",IFERROR("1"&amp;":"&amp;ROUND(('ARA Series 1'!N33+'ARA Series 1'!M33)/'ARA Series 1'!M33,2),0))</f>
        <v/>
      </c>
      <c r="O33" s="121" t="str">
        <f>IF('ARA Series 1'!O33="","",('ARA Series 1'!O33/$M$2))</f>
        <v/>
      </c>
      <c r="P33" s="122" t="str">
        <f>IF('ARA Series 1'!P33="","",('ARA Series 1'!P33/$M$2))</f>
        <v/>
      </c>
      <c r="Q33" s="196" t="str">
        <f>IF('ARA Series 1'!R33="","",IFERROR("1"&amp;":"&amp;ROUND($R$2/'ARA Series 1'!R33,2),0))</f>
        <v/>
      </c>
      <c r="R33" s="121" t="str">
        <f>IF('ARA Series 1'!R33="","",IF(($R$2-'ARA Series 1'!R33)/$R$2&lt;1,($R$2-'ARA Series 1'!R33)/$R$2,0))</f>
        <v/>
      </c>
      <c r="S33" s="196" t="str">
        <f>IF('ARA Series 1'!S33="","",IFERROR("1"&amp;":"&amp;ROUND(('ARA Series 1'!S33+'ARA Series 1'!R33)/'ARA Series 1'!R33,2),0))</f>
        <v/>
      </c>
      <c r="T33" s="121" t="str">
        <f>IF('ARA Series 1'!T33="","",('ARA Series 1'!T33/$R$2))</f>
        <v/>
      </c>
      <c r="U33" s="122" t="str">
        <f>IF('ARA Series 1'!U33="","",('ARA Series 1'!U33/$R$2))</f>
        <v/>
      </c>
      <c r="V33" s="196" t="str">
        <f>IF('ARA Series 1'!W33="","",IFERROR("1"&amp;":"&amp;ROUND($W$2/'ARA Series 1'!W33,2),0))</f>
        <v/>
      </c>
      <c r="W33" s="121" t="str">
        <f>IF('ARA Series 1'!W33="","",IF(($W$2-'ARA Series 1'!W33)/$W$2&lt;1,($W$2-'ARA Series 1'!W33)/$W$2,0))</f>
        <v/>
      </c>
      <c r="X33" s="196" t="str">
        <f>IF('ARA Series 1'!X33="","",IFERROR("1"&amp;":"&amp;ROUND(('ARA Series 1'!X33+'ARA Series 1'!W33)/'ARA Series 1'!W33,2),0))</f>
        <v/>
      </c>
      <c r="Y33" s="121" t="str">
        <f>IF('ARA Series 1'!Y33="","",('ARA Series 1'!Y33/$W$2))</f>
        <v/>
      </c>
      <c r="Z33" s="122" t="str">
        <f>IF('ARA Series 1'!Z33="","",('ARA Series 1'!Z33/$W$2))</f>
        <v/>
      </c>
      <c r="AA33" s="196" t="str">
        <f>IF('ARA Series 1'!AB33 = "","",IFERROR("1"&amp;":"&amp;ROUND($AB$2/'ARA Series 1'!AB33,2),0))</f>
        <v/>
      </c>
      <c r="AB33" s="121" t="str">
        <f>IF('ARA Series 1'!AB33="","",IF(($AB$2-'ARA Series 1'!AB33)/$AB$2&lt;1,($AB$2-'ARA Series 1'!AB33)/$AB$2,0))</f>
        <v/>
      </c>
      <c r="AC33" s="196" t="str">
        <f>IF('ARA Series 1'!AB33="","",(IFERROR("1"&amp;":"&amp;ROUND(('ARA Series 1'!AC33+'ARA Series 1'!AB33)/'ARA Series 1'!AB33,2),0)))</f>
        <v/>
      </c>
      <c r="AD33" s="121" t="str">
        <f>IF('ARA Series 1'!AD33="","",('ARA Series 1'!AD33/$AB$2))</f>
        <v/>
      </c>
      <c r="AE33" s="122" t="str">
        <f>IF('ARA Series 1'!AE33="","",('ARA Series 1'!AE33/$AB$2))</f>
        <v/>
      </c>
      <c r="AF33" s="196" t="str">
        <f>IF('ARA Series 1'!AG33 = "","",IFERROR("1"&amp;":"&amp;ROUND($AG$2/'ARA Series 1'!AG33,2),0))</f>
        <v/>
      </c>
      <c r="AG33" s="121" t="str">
        <f>IF('ARA Series 1'!AG33="","",IF(($AG$2-'ARA Series 1'!AG33)/$AG$2&lt;1,($AG$2-'ARA Series 1'!AG33)/$AG$2,0))</f>
        <v/>
      </c>
      <c r="AH33" s="196" t="str">
        <f>IF('ARA Series 1'!AH33="","",(IFERROR("1"&amp;":"&amp;ROUND(('ARA Series 1'!AH33+'ARA Series 1'!AG33)/'ARA Series 1'!AG33,2),0)))</f>
        <v/>
      </c>
      <c r="AI33" s="121" t="str">
        <f>IF('ARA Series 1'!AI33="","",('ARA Series 1'!AI33/$AG$2))</f>
        <v/>
      </c>
      <c r="AJ33" s="122" t="str">
        <f>IF('ARA Series 1'!AJ33="","",('ARA Series 1'!AJ33/$AG$2))</f>
        <v/>
      </c>
    </row>
    <row r="34" spans="1:36" x14ac:dyDescent="0.2">
      <c r="A34" s="36" t="str">
        <f>IF(INPUT!A33 = 0,"", INPUT!A33)</f>
        <v/>
      </c>
      <c r="B34" s="196" t="str">
        <f>IF('ARA Series 1'!C34 = "","",IFERROR("1"&amp;":"&amp;ROUND($C$2/'ARA Series 1'!C34,2),0))</f>
        <v/>
      </c>
      <c r="C34" s="121" t="str">
        <f>IF('ARA Series 1'!C34 = "","",IF(($C$2-'ARA Series 1'!C34)/$C$2&lt;1,(($C$2-'ARA Series 1'!C34)/$C$2),0))</f>
        <v/>
      </c>
      <c r="D34" s="196" t="str">
        <f>IF('ARA Series 1'!D34="","",IFERROR("1"&amp;":"&amp;ROUND(('ARA Series 1'!D34+'ARA Series 1'!C34)/'ARA Series 1'!C34,2),0))</f>
        <v/>
      </c>
      <c r="E34" s="121" t="str">
        <f>IF('ARA Series 1'!E34="","",('ARA Series 1'!E34/$C$2))</f>
        <v/>
      </c>
      <c r="F34" s="122" t="str">
        <f>IF('ARA Series 1'!F34="","",('ARA Series 1'!F34/$C$2))</f>
        <v/>
      </c>
      <c r="G34" s="196" t="str">
        <f>IF('ARA Series 1'!H34="","",IFERROR("1"&amp;":"&amp;ROUND($H$2/'ARA Series 1'!H34,2),0))</f>
        <v/>
      </c>
      <c r="H34" s="121" t="str">
        <f>IF('ARA Series 1'!H34="","",IF(($H$2-'ARA Series 1'!H34)/$H$2&lt;1,($H$2-'ARA Series 1'!H34)/$H$2,0))</f>
        <v/>
      </c>
      <c r="I34" s="196" t="str">
        <f>IF('ARA Series 1'!I34="","",IFERROR("1"&amp;":"&amp;ROUND(('ARA Series 1'!I34+'ARA Series 1'!H34)/'ARA Series 1'!H34,2),0))</f>
        <v/>
      </c>
      <c r="J34" s="121" t="str">
        <f>IF('ARA Series 1'!J34="","",('ARA Series 1'!J34/$H$2))</f>
        <v/>
      </c>
      <c r="K34" s="122" t="str">
        <f>IF('ARA Series 1'!K34="","",('ARA Series 1'!K34/$H$2))</f>
        <v/>
      </c>
      <c r="L34" s="196" t="str">
        <f>IF('ARA Series 1'!M34="","",IFERROR("1"&amp;":"&amp;ROUND($M$2/'ARA Series 1'!M34,2),0))</f>
        <v/>
      </c>
      <c r="M34" s="121" t="str">
        <f>IF('ARA Series 1'!M34="","",(IF(($M$2-'ARA Series 1'!M34)/$M$2&lt;1,(($M$2-'ARA Series 1'!M34)/$M$2),0)))</f>
        <v/>
      </c>
      <c r="N34" s="196" t="str">
        <f>IF('ARA Series 1'!N34="","",IFERROR("1"&amp;":"&amp;ROUND(('ARA Series 1'!N34+'ARA Series 1'!M34)/'ARA Series 1'!M34,2),0))</f>
        <v/>
      </c>
      <c r="O34" s="121" t="str">
        <f>IF('ARA Series 1'!O34="","",('ARA Series 1'!O34/$M$2))</f>
        <v/>
      </c>
      <c r="P34" s="122" t="str">
        <f>IF('ARA Series 1'!P34="","",('ARA Series 1'!P34/$M$2))</f>
        <v/>
      </c>
      <c r="Q34" s="196" t="str">
        <f>IF('ARA Series 1'!R34="","",IFERROR("1"&amp;":"&amp;ROUND($R$2/'ARA Series 1'!R34,2),0))</f>
        <v/>
      </c>
      <c r="R34" s="121" t="str">
        <f>IF('ARA Series 1'!R34="","",IF(($R$2-'ARA Series 1'!R34)/$R$2&lt;1,($R$2-'ARA Series 1'!R34)/$R$2,0))</f>
        <v/>
      </c>
      <c r="S34" s="196" t="str">
        <f>IF('ARA Series 1'!S34="","",IFERROR("1"&amp;":"&amp;ROUND(('ARA Series 1'!S34+'ARA Series 1'!R34)/'ARA Series 1'!R34,2),0))</f>
        <v/>
      </c>
      <c r="T34" s="121" t="str">
        <f>IF('ARA Series 1'!T34="","",('ARA Series 1'!T34/$R$2))</f>
        <v/>
      </c>
      <c r="U34" s="122" t="str">
        <f>IF('ARA Series 1'!U34="","",('ARA Series 1'!U34/$R$2))</f>
        <v/>
      </c>
      <c r="V34" s="196" t="str">
        <f>IF('ARA Series 1'!W34="","",IFERROR("1"&amp;":"&amp;ROUND($W$2/'ARA Series 1'!W34,2),0))</f>
        <v/>
      </c>
      <c r="W34" s="121" t="str">
        <f>IF('ARA Series 1'!W34="","",IF(($W$2-'ARA Series 1'!W34)/$W$2&lt;1,($W$2-'ARA Series 1'!W34)/$W$2,0))</f>
        <v/>
      </c>
      <c r="X34" s="196" t="str">
        <f>IF('ARA Series 1'!X34="","",IFERROR("1"&amp;":"&amp;ROUND(('ARA Series 1'!X34+'ARA Series 1'!W34)/'ARA Series 1'!W34,2),0))</f>
        <v/>
      </c>
      <c r="Y34" s="121" t="str">
        <f>IF('ARA Series 1'!Y34="","",('ARA Series 1'!Y34/$W$2))</f>
        <v/>
      </c>
      <c r="Z34" s="122" t="str">
        <f>IF('ARA Series 1'!Z34="","",('ARA Series 1'!Z34/$W$2))</f>
        <v/>
      </c>
      <c r="AA34" s="196" t="str">
        <f>IF('ARA Series 1'!AB34 = "","",IFERROR("1"&amp;":"&amp;ROUND($AB$2/'ARA Series 1'!AB34,2),0))</f>
        <v/>
      </c>
      <c r="AB34" s="121" t="str">
        <f>IF('ARA Series 1'!AB34="","",IF(($AB$2-'ARA Series 1'!AB34)/$AB$2&lt;1,($AB$2-'ARA Series 1'!AB34)/$AB$2,0))</f>
        <v/>
      </c>
      <c r="AC34" s="196" t="str">
        <f>IF('ARA Series 1'!AB34="","",(IFERROR("1"&amp;":"&amp;ROUND(('ARA Series 1'!AC34+'ARA Series 1'!AB34)/'ARA Series 1'!AB34,2),0)))</f>
        <v/>
      </c>
      <c r="AD34" s="121" t="str">
        <f>IF('ARA Series 1'!AD34="","",('ARA Series 1'!AD34/$AB$2))</f>
        <v/>
      </c>
      <c r="AE34" s="122" t="str">
        <f>IF('ARA Series 1'!AE34="","",('ARA Series 1'!AE34/$AB$2))</f>
        <v/>
      </c>
      <c r="AF34" s="196" t="str">
        <f>IF('ARA Series 1'!AG34 = "","",IFERROR("1"&amp;":"&amp;ROUND($AG$2/'ARA Series 1'!AG34,2),0))</f>
        <v/>
      </c>
      <c r="AG34" s="121" t="str">
        <f>IF('ARA Series 1'!AG34="","",IF(($AG$2-'ARA Series 1'!AG34)/$AG$2&lt;1,($AG$2-'ARA Series 1'!AG34)/$AG$2,0))</f>
        <v/>
      </c>
      <c r="AH34" s="196" t="str">
        <f>IF('ARA Series 1'!AH34="","",(IFERROR("1"&amp;":"&amp;ROUND(('ARA Series 1'!AH34+'ARA Series 1'!AG34)/'ARA Series 1'!AG34,2),0)))</f>
        <v/>
      </c>
      <c r="AI34" s="121" t="str">
        <f>IF('ARA Series 1'!AI34="","",('ARA Series 1'!AI34/$AG$2))</f>
        <v/>
      </c>
      <c r="AJ34" s="122" t="str">
        <f>IF('ARA Series 1'!AJ34="","",('ARA Series 1'!AJ34/$AG$2))</f>
        <v/>
      </c>
    </row>
    <row r="35" spans="1:36" x14ac:dyDescent="0.2">
      <c r="A35" s="36" t="str">
        <f>IF(INPUT!A34 = 0,"", INPUT!A34)</f>
        <v/>
      </c>
      <c r="B35" s="196" t="str">
        <f>IF('ARA Series 1'!C35 = "","",IFERROR("1"&amp;":"&amp;ROUND($C$2/'ARA Series 1'!C35,2),0))</f>
        <v/>
      </c>
      <c r="C35" s="121" t="str">
        <f>IF('ARA Series 1'!C35 = "","",IF(($C$2-'ARA Series 1'!C35)/$C$2&lt;1,(($C$2-'ARA Series 1'!C35)/$C$2),0))</f>
        <v/>
      </c>
      <c r="D35" s="196" t="str">
        <f>IF('ARA Series 1'!D35="","",IFERROR("1"&amp;":"&amp;ROUND(('ARA Series 1'!D35+'ARA Series 1'!C35)/'ARA Series 1'!C35,2),0))</f>
        <v/>
      </c>
      <c r="E35" s="121" t="str">
        <f>IF('ARA Series 1'!E35="","",('ARA Series 1'!E35/$C$2))</f>
        <v/>
      </c>
      <c r="F35" s="122" t="str">
        <f>IF('ARA Series 1'!F35="","",('ARA Series 1'!F35/$C$2))</f>
        <v/>
      </c>
      <c r="G35" s="196" t="str">
        <f>IF('ARA Series 1'!H35="","",IFERROR("1"&amp;":"&amp;ROUND($H$2/'ARA Series 1'!H35,2),0))</f>
        <v/>
      </c>
      <c r="H35" s="121" t="str">
        <f>IF('ARA Series 1'!H35="","",IF(($H$2-'ARA Series 1'!H35)/$H$2&lt;1,($H$2-'ARA Series 1'!H35)/$H$2,0))</f>
        <v/>
      </c>
      <c r="I35" s="196" t="str">
        <f>IF('ARA Series 1'!I35="","",IFERROR("1"&amp;":"&amp;ROUND(('ARA Series 1'!I35+'ARA Series 1'!H35)/'ARA Series 1'!H35,2),0))</f>
        <v/>
      </c>
      <c r="J35" s="121" t="str">
        <f>IF('ARA Series 1'!J35="","",('ARA Series 1'!J35/$H$2))</f>
        <v/>
      </c>
      <c r="K35" s="122" t="str">
        <f>IF('ARA Series 1'!K35="","",('ARA Series 1'!K35/$H$2))</f>
        <v/>
      </c>
      <c r="L35" s="196" t="str">
        <f>IF('ARA Series 1'!M35="","",IFERROR("1"&amp;":"&amp;ROUND($M$2/'ARA Series 1'!M35,2),0))</f>
        <v/>
      </c>
      <c r="M35" s="121" t="str">
        <f>IF('ARA Series 1'!M35="","",(IF(($M$2-'ARA Series 1'!M35)/$M$2&lt;1,(($M$2-'ARA Series 1'!M35)/$M$2),0)))</f>
        <v/>
      </c>
      <c r="N35" s="196" t="str">
        <f>IF('ARA Series 1'!N35="","",IFERROR("1"&amp;":"&amp;ROUND(('ARA Series 1'!N35+'ARA Series 1'!M35)/'ARA Series 1'!M35,2),0))</f>
        <v/>
      </c>
      <c r="O35" s="121" t="str">
        <f>IF('ARA Series 1'!O35="","",('ARA Series 1'!O35/$M$2))</f>
        <v/>
      </c>
      <c r="P35" s="122" t="str">
        <f>IF('ARA Series 1'!P35="","",('ARA Series 1'!P35/$M$2))</f>
        <v/>
      </c>
      <c r="Q35" s="196" t="str">
        <f>IF('ARA Series 1'!R35="","",IFERROR("1"&amp;":"&amp;ROUND($R$2/'ARA Series 1'!R35,2),0))</f>
        <v/>
      </c>
      <c r="R35" s="121" t="str">
        <f>IF('ARA Series 1'!R35="","",IF(($R$2-'ARA Series 1'!R35)/$R$2&lt;1,($R$2-'ARA Series 1'!R35)/$R$2,0))</f>
        <v/>
      </c>
      <c r="S35" s="196" t="str">
        <f>IF('ARA Series 1'!S35="","",IFERROR("1"&amp;":"&amp;ROUND(('ARA Series 1'!S35+'ARA Series 1'!R35)/'ARA Series 1'!R35,2),0))</f>
        <v/>
      </c>
      <c r="T35" s="121" t="str">
        <f>IF('ARA Series 1'!T35="","",('ARA Series 1'!T35/$R$2))</f>
        <v/>
      </c>
      <c r="U35" s="122" t="str">
        <f>IF('ARA Series 1'!U35="","",('ARA Series 1'!U35/$R$2))</f>
        <v/>
      </c>
      <c r="V35" s="196" t="str">
        <f>IF('ARA Series 1'!W35="","",IFERROR("1"&amp;":"&amp;ROUND($W$2/'ARA Series 1'!W35,2),0))</f>
        <v/>
      </c>
      <c r="W35" s="121" t="str">
        <f>IF('ARA Series 1'!W35="","",IF(($W$2-'ARA Series 1'!W35)/$W$2&lt;1,($W$2-'ARA Series 1'!W35)/$W$2,0))</f>
        <v/>
      </c>
      <c r="X35" s="196" t="str">
        <f>IF('ARA Series 1'!X35="","",IFERROR("1"&amp;":"&amp;ROUND(('ARA Series 1'!X35+'ARA Series 1'!W35)/'ARA Series 1'!W35,2),0))</f>
        <v/>
      </c>
      <c r="Y35" s="121" t="str">
        <f>IF('ARA Series 1'!Y35="","",('ARA Series 1'!Y35/$W$2))</f>
        <v/>
      </c>
      <c r="Z35" s="122" t="str">
        <f>IF('ARA Series 1'!Z35="","",('ARA Series 1'!Z35/$W$2))</f>
        <v/>
      </c>
      <c r="AA35" s="196" t="str">
        <f>IF('ARA Series 1'!AB35 = "","",IFERROR("1"&amp;":"&amp;ROUND($AB$2/'ARA Series 1'!AB35,2),0))</f>
        <v/>
      </c>
      <c r="AB35" s="121" t="str">
        <f>IF('ARA Series 1'!AB35="","",IF(($AB$2-'ARA Series 1'!AB35)/$AB$2&lt;1,($AB$2-'ARA Series 1'!AB35)/$AB$2,0))</f>
        <v/>
      </c>
      <c r="AC35" s="196" t="str">
        <f>IF('ARA Series 1'!AB35="","",(IFERROR("1"&amp;":"&amp;ROUND(('ARA Series 1'!AC35+'ARA Series 1'!AB35)/'ARA Series 1'!AB35,2),0)))</f>
        <v/>
      </c>
      <c r="AD35" s="121" t="str">
        <f>IF('ARA Series 1'!AD35="","",('ARA Series 1'!AD35/$AB$2))</f>
        <v/>
      </c>
      <c r="AE35" s="122" t="str">
        <f>IF('ARA Series 1'!AE35="","",('ARA Series 1'!AE35/$AB$2))</f>
        <v/>
      </c>
      <c r="AF35" s="196" t="str">
        <f>IF('ARA Series 1'!AG35 = "","",IFERROR("1"&amp;":"&amp;ROUND($AG$2/'ARA Series 1'!AG35,2),0))</f>
        <v/>
      </c>
      <c r="AG35" s="121" t="str">
        <f>IF('ARA Series 1'!AG35="","",IF(($AG$2-'ARA Series 1'!AG35)/$AG$2&lt;1,($AG$2-'ARA Series 1'!AG35)/$AG$2,0))</f>
        <v/>
      </c>
      <c r="AH35" s="196" t="str">
        <f>IF('ARA Series 1'!AH35="","",(IFERROR("1"&amp;":"&amp;ROUND(('ARA Series 1'!AH35+'ARA Series 1'!AG35)/'ARA Series 1'!AG35,2),0)))</f>
        <v/>
      </c>
      <c r="AI35" s="121" t="str">
        <f>IF('ARA Series 1'!AI35="","",('ARA Series 1'!AI35/$AG$2))</f>
        <v/>
      </c>
      <c r="AJ35" s="122" t="str">
        <f>IF('ARA Series 1'!AJ35="","",('ARA Series 1'!AJ35/$AG$2))</f>
        <v/>
      </c>
    </row>
    <row r="36" spans="1:36" x14ac:dyDescent="0.2">
      <c r="A36" s="36" t="str">
        <f>IF(INPUT!A35 = 0,"", INPUT!A35)</f>
        <v/>
      </c>
      <c r="B36" s="196" t="str">
        <f>IF('ARA Series 1'!C36 = "","",IFERROR("1"&amp;":"&amp;ROUND($C$2/'ARA Series 1'!C36,2),0))</f>
        <v/>
      </c>
      <c r="C36" s="121" t="str">
        <f>IF('ARA Series 1'!C36 = "","",IF(($C$2-'ARA Series 1'!C36)/$C$2&lt;1,(($C$2-'ARA Series 1'!C36)/$C$2),0))</f>
        <v/>
      </c>
      <c r="D36" s="196" t="str">
        <f>IF('ARA Series 1'!D36="","",IFERROR("1"&amp;":"&amp;ROUND(('ARA Series 1'!D36+'ARA Series 1'!C36)/'ARA Series 1'!C36,2),0))</f>
        <v/>
      </c>
      <c r="E36" s="121" t="str">
        <f>IF('ARA Series 1'!E36="","",('ARA Series 1'!E36/$C$2))</f>
        <v/>
      </c>
      <c r="F36" s="122" t="str">
        <f>IF('ARA Series 1'!F36="","",('ARA Series 1'!F36/$C$2))</f>
        <v/>
      </c>
      <c r="G36" s="196" t="str">
        <f>IF('ARA Series 1'!H36="","",IFERROR("1"&amp;":"&amp;ROUND($H$2/'ARA Series 1'!H36,2),0))</f>
        <v/>
      </c>
      <c r="H36" s="121" t="str">
        <f>IF('ARA Series 1'!H36="","",IF(($H$2-'ARA Series 1'!H36)/$H$2&lt;1,($H$2-'ARA Series 1'!H36)/$H$2,0))</f>
        <v/>
      </c>
      <c r="I36" s="196" t="str">
        <f>IF('ARA Series 1'!I36="","",IFERROR("1"&amp;":"&amp;ROUND(('ARA Series 1'!I36+'ARA Series 1'!H36)/'ARA Series 1'!H36,2),0))</f>
        <v/>
      </c>
      <c r="J36" s="121" t="str">
        <f>IF('ARA Series 1'!J36="","",('ARA Series 1'!J36/$H$2))</f>
        <v/>
      </c>
      <c r="K36" s="122" t="str">
        <f>IF('ARA Series 1'!K36="","",('ARA Series 1'!K36/$H$2))</f>
        <v/>
      </c>
      <c r="L36" s="196" t="str">
        <f>IF('ARA Series 1'!M36="","",IFERROR("1"&amp;":"&amp;ROUND($M$2/'ARA Series 1'!M36,2),0))</f>
        <v/>
      </c>
      <c r="M36" s="121" t="str">
        <f>IF('ARA Series 1'!M36="","",(IF(($M$2-'ARA Series 1'!M36)/$M$2&lt;1,(($M$2-'ARA Series 1'!M36)/$M$2),0)))</f>
        <v/>
      </c>
      <c r="N36" s="196" t="str">
        <f>IF('ARA Series 1'!N36="","",IFERROR("1"&amp;":"&amp;ROUND(('ARA Series 1'!N36+'ARA Series 1'!M36)/'ARA Series 1'!M36,2),0))</f>
        <v/>
      </c>
      <c r="O36" s="121" t="str">
        <f>IF('ARA Series 1'!O36="","",('ARA Series 1'!O36/$M$2))</f>
        <v/>
      </c>
      <c r="P36" s="122" t="str">
        <f>IF('ARA Series 1'!P36="","",('ARA Series 1'!P36/$M$2))</f>
        <v/>
      </c>
      <c r="Q36" s="196" t="str">
        <f>IF('ARA Series 1'!R36="","",IFERROR("1"&amp;":"&amp;ROUND($R$2/'ARA Series 1'!R36,2),0))</f>
        <v/>
      </c>
      <c r="R36" s="121" t="str">
        <f>IF('ARA Series 1'!R36="","",IF(($R$2-'ARA Series 1'!R36)/$R$2&lt;1,($R$2-'ARA Series 1'!R36)/$R$2,0))</f>
        <v/>
      </c>
      <c r="S36" s="196" t="str">
        <f>IF('ARA Series 1'!S36="","",IFERROR("1"&amp;":"&amp;ROUND(('ARA Series 1'!S36+'ARA Series 1'!R36)/'ARA Series 1'!R36,2),0))</f>
        <v/>
      </c>
      <c r="T36" s="121" t="str">
        <f>IF('ARA Series 1'!T36="","",('ARA Series 1'!T36/$R$2))</f>
        <v/>
      </c>
      <c r="U36" s="122" t="str">
        <f>IF('ARA Series 1'!U36="","",('ARA Series 1'!U36/$R$2))</f>
        <v/>
      </c>
      <c r="V36" s="196" t="str">
        <f>IF('ARA Series 1'!W36="","",IFERROR("1"&amp;":"&amp;ROUND($W$2/'ARA Series 1'!W36,2),0))</f>
        <v/>
      </c>
      <c r="W36" s="121" t="str">
        <f>IF('ARA Series 1'!W36="","",IF(($W$2-'ARA Series 1'!W36)/$W$2&lt;1,($W$2-'ARA Series 1'!W36)/$W$2,0))</f>
        <v/>
      </c>
      <c r="X36" s="196" t="str">
        <f>IF('ARA Series 1'!X36="","",IFERROR("1"&amp;":"&amp;ROUND(('ARA Series 1'!X36+'ARA Series 1'!W36)/'ARA Series 1'!W36,2),0))</f>
        <v/>
      </c>
      <c r="Y36" s="121" t="str">
        <f>IF('ARA Series 1'!Y36="","",('ARA Series 1'!Y36/$W$2))</f>
        <v/>
      </c>
      <c r="Z36" s="122" t="str">
        <f>IF('ARA Series 1'!Z36="","",('ARA Series 1'!Z36/$W$2))</f>
        <v/>
      </c>
      <c r="AA36" s="196" t="str">
        <f>IF('ARA Series 1'!AB36 = "","",IFERROR("1"&amp;":"&amp;ROUND($AB$2/'ARA Series 1'!AB36,2),0))</f>
        <v/>
      </c>
      <c r="AB36" s="121" t="str">
        <f>IF('ARA Series 1'!AB36="","",IF(($AB$2-'ARA Series 1'!AB36)/$AB$2&lt;1,($AB$2-'ARA Series 1'!AB36)/$AB$2,0))</f>
        <v/>
      </c>
      <c r="AC36" s="196" t="str">
        <f>IF('ARA Series 1'!AB36="","",(IFERROR("1"&amp;":"&amp;ROUND(('ARA Series 1'!AC36+'ARA Series 1'!AB36)/'ARA Series 1'!AB36,2),0)))</f>
        <v/>
      </c>
      <c r="AD36" s="121" t="str">
        <f>IF('ARA Series 1'!AD36="","",('ARA Series 1'!AD36/$AB$2))</f>
        <v/>
      </c>
      <c r="AE36" s="122" t="str">
        <f>IF('ARA Series 1'!AE36="","",('ARA Series 1'!AE36/$AB$2))</f>
        <v/>
      </c>
      <c r="AF36" s="196" t="str">
        <f>IF('ARA Series 1'!AG36 = "","",IFERROR("1"&amp;":"&amp;ROUND($AG$2/'ARA Series 1'!AG36,2),0))</f>
        <v/>
      </c>
      <c r="AG36" s="121" t="str">
        <f>IF('ARA Series 1'!AG36="","",IF(($AG$2-'ARA Series 1'!AG36)/$AG$2&lt;1,($AG$2-'ARA Series 1'!AG36)/$AG$2,0))</f>
        <v/>
      </c>
      <c r="AH36" s="196" t="str">
        <f>IF('ARA Series 1'!AH36="","",(IFERROR("1"&amp;":"&amp;ROUND(('ARA Series 1'!AH36+'ARA Series 1'!AG36)/'ARA Series 1'!AG36,2),0)))</f>
        <v/>
      </c>
      <c r="AI36" s="121" t="str">
        <f>IF('ARA Series 1'!AI36="","",('ARA Series 1'!AI36/$AG$2))</f>
        <v/>
      </c>
      <c r="AJ36" s="122" t="str">
        <f>IF('ARA Series 1'!AJ36="","",('ARA Series 1'!AJ36/$AG$2))</f>
        <v/>
      </c>
    </row>
    <row r="37" spans="1:36" x14ac:dyDescent="0.2">
      <c r="A37" s="36" t="str">
        <f>IF(INPUT!A36 = 0,"", INPUT!A36)</f>
        <v/>
      </c>
      <c r="B37" s="196" t="str">
        <f>IF('ARA Series 1'!C37 = "","",IFERROR("1"&amp;":"&amp;ROUND($C$2/'ARA Series 1'!C37,2),0))</f>
        <v/>
      </c>
      <c r="C37" s="121" t="str">
        <f>IF('ARA Series 1'!C37 = "","",IF(($C$2-'ARA Series 1'!C37)/$C$2&lt;1,(($C$2-'ARA Series 1'!C37)/$C$2),0))</f>
        <v/>
      </c>
      <c r="D37" s="196" t="str">
        <f>IF('ARA Series 1'!D37="","",IFERROR("1"&amp;":"&amp;ROUND(('ARA Series 1'!D37+'ARA Series 1'!C37)/'ARA Series 1'!C37,2),0))</f>
        <v/>
      </c>
      <c r="E37" s="121" t="str">
        <f>IF('ARA Series 1'!E37="","",('ARA Series 1'!E37/$C$2))</f>
        <v/>
      </c>
      <c r="F37" s="122" t="str">
        <f>IF('ARA Series 1'!F37="","",('ARA Series 1'!F37/$C$2))</f>
        <v/>
      </c>
      <c r="G37" s="196" t="str">
        <f>IF('ARA Series 1'!H37="","",IFERROR("1"&amp;":"&amp;ROUND($H$2/'ARA Series 1'!H37,2),0))</f>
        <v/>
      </c>
      <c r="H37" s="121" t="str">
        <f>IF('ARA Series 1'!H37="","",IF(($H$2-'ARA Series 1'!H37)/$H$2&lt;1,($H$2-'ARA Series 1'!H37)/$H$2,0))</f>
        <v/>
      </c>
      <c r="I37" s="196" t="str">
        <f>IF('ARA Series 1'!I37="","",IFERROR("1"&amp;":"&amp;ROUND(('ARA Series 1'!I37+'ARA Series 1'!H37)/'ARA Series 1'!H37,2),0))</f>
        <v/>
      </c>
      <c r="J37" s="121" t="str">
        <f>IF('ARA Series 1'!J37="","",('ARA Series 1'!J37/$H$2))</f>
        <v/>
      </c>
      <c r="K37" s="122" t="str">
        <f>IF('ARA Series 1'!K37="","",('ARA Series 1'!K37/$H$2))</f>
        <v/>
      </c>
      <c r="L37" s="196" t="str">
        <f>IF('ARA Series 1'!M37="","",IFERROR("1"&amp;":"&amp;ROUND($M$2/'ARA Series 1'!M37,2),0))</f>
        <v/>
      </c>
      <c r="M37" s="121" t="str">
        <f>IF('ARA Series 1'!M37="","",(IF(($M$2-'ARA Series 1'!M37)/$M$2&lt;1,(($M$2-'ARA Series 1'!M37)/$M$2),0)))</f>
        <v/>
      </c>
      <c r="N37" s="196" t="str">
        <f>IF('ARA Series 1'!N37="","",IFERROR("1"&amp;":"&amp;ROUND(('ARA Series 1'!N37+'ARA Series 1'!M37)/'ARA Series 1'!M37,2),0))</f>
        <v/>
      </c>
      <c r="O37" s="121" t="str">
        <f>IF('ARA Series 1'!O37="","",('ARA Series 1'!O37/$M$2))</f>
        <v/>
      </c>
      <c r="P37" s="122" t="str">
        <f>IF('ARA Series 1'!P37="","",('ARA Series 1'!P37/$M$2))</f>
        <v/>
      </c>
      <c r="Q37" s="196" t="str">
        <f>IF('ARA Series 1'!R37="","",IFERROR("1"&amp;":"&amp;ROUND($R$2/'ARA Series 1'!R37,2),0))</f>
        <v/>
      </c>
      <c r="R37" s="121" t="str">
        <f>IF('ARA Series 1'!R37="","",IF(($R$2-'ARA Series 1'!R37)/$R$2&lt;1,($R$2-'ARA Series 1'!R37)/$R$2,0))</f>
        <v/>
      </c>
      <c r="S37" s="196" t="str">
        <f>IF('ARA Series 1'!S37="","",IFERROR("1"&amp;":"&amp;ROUND(('ARA Series 1'!S37+'ARA Series 1'!R37)/'ARA Series 1'!R37,2),0))</f>
        <v/>
      </c>
      <c r="T37" s="121" t="str">
        <f>IF('ARA Series 1'!T37="","",('ARA Series 1'!T37/$R$2))</f>
        <v/>
      </c>
      <c r="U37" s="122" t="str">
        <f>IF('ARA Series 1'!U37="","",('ARA Series 1'!U37/$R$2))</f>
        <v/>
      </c>
      <c r="V37" s="196" t="str">
        <f>IF('ARA Series 1'!W37="","",IFERROR("1"&amp;":"&amp;ROUND($W$2/'ARA Series 1'!W37,2),0))</f>
        <v/>
      </c>
      <c r="W37" s="121" t="str">
        <f>IF('ARA Series 1'!W37="","",IF(($W$2-'ARA Series 1'!W37)/$W$2&lt;1,($W$2-'ARA Series 1'!W37)/$W$2,0))</f>
        <v/>
      </c>
      <c r="X37" s="196" t="str">
        <f>IF('ARA Series 1'!X37="","",IFERROR("1"&amp;":"&amp;ROUND(('ARA Series 1'!X37+'ARA Series 1'!W37)/'ARA Series 1'!W37,2),0))</f>
        <v/>
      </c>
      <c r="Y37" s="121" t="str">
        <f>IF('ARA Series 1'!Y37="","",('ARA Series 1'!Y37/$W$2))</f>
        <v/>
      </c>
      <c r="Z37" s="122" t="str">
        <f>IF('ARA Series 1'!Z37="","",('ARA Series 1'!Z37/$W$2))</f>
        <v/>
      </c>
      <c r="AA37" s="196" t="str">
        <f>IF('ARA Series 1'!AB37 = "","",IFERROR("1"&amp;":"&amp;ROUND($AB$2/'ARA Series 1'!AB37,2),0))</f>
        <v/>
      </c>
      <c r="AB37" s="121" t="str">
        <f>IF('ARA Series 1'!AB37="","",IF(($AB$2-'ARA Series 1'!AB37)/$AB$2&lt;1,($AB$2-'ARA Series 1'!AB37)/$AB$2,0))</f>
        <v/>
      </c>
      <c r="AC37" s="196" t="str">
        <f>IF('ARA Series 1'!AB37="","",(IFERROR("1"&amp;":"&amp;ROUND(('ARA Series 1'!AC37+'ARA Series 1'!AB37)/'ARA Series 1'!AB37,2),0)))</f>
        <v/>
      </c>
      <c r="AD37" s="121" t="str">
        <f>IF('ARA Series 1'!AD37="","",('ARA Series 1'!AD37/$AB$2))</f>
        <v/>
      </c>
      <c r="AE37" s="122" t="str">
        <f>IF('ARA Series 1'!AE37="","",('ARA Series 1'!AE37/$AB$2))</f>
        <v/>
      </c>
      <c r="AF37" s="196" t="str">
        <f>IF('ARA Series 1'!AG37 = "","",IFERROR("1"&amp;":"&amp;ROUND($AG$2/'ARA Series 1'!AG37,2),0))</f>
        <v/>
      </c>
      <c r="AG37" s="121" t="str">
        <f>IF('ARA Series 1'!AG37="","",IF(($AG$2-'ARA Series 1'!AG37)/$AG$2&lt;1,($AG$2-'ARA Series 1'!AG37)/$AG$2,0))</f>
        <v/>
      </c>
      <c r="AH37" s="196" t="str">
        <f>IF('ARA Series 1'!AH37="","",(IFERROR("1"&amp;":"&amp;ROUND(('ARA Series 1'!AH37+'ARA Series 1'!AG37)/'ARA Series 1'!AG37,2),0)))</f>
        <v/>
      </c>
      <c r="AI37" s="121" t="str">
        <f>IF('ARA Series 1'!AI37="","",('ARA Series 1'!AI37/$AG$2))</f>
        <v/>
      </c>
      <c r="AJ37" s="122" t="str">
        <f>IF('ARA Series 1'!AJ37="","",('ARA Series 1'!AJ37/$AG$2))</f>
        <v/>
      </c>
    </row>
    <row r="38" spans="1:36" x14ac:dyDescent="0.2">
      <c r="A38" s="36" t="str">
        <f>IF(INPUT!A37 = 0,"", INPUT!A37)</f>
        <v/>
      </c>
      <c r="B38" s="196" t="str">
        <f>IF('ARA Series 1'!C38 = "","",IFERROR("1"&amp;":"&amp;ROUND($C$2/'ARA Series 1'!C38,2),0))</f>
        <v/>
      </c>
      <c r="C38" s="121" t="str">
        <f>IF('ARA Series 1'!C38 = "","",IF(($C$2-'ARA Series 1'!C38)/$C$2&lt;1,(($C$2-'ARA Series 1'!C38)/$C$2),0))</f>
        <v/>
      </c>
      <c r="D38" s="196" t="str">
        <f>IF('ARA Series 1'!D38="","",IFERROR("1"&amp;":"&amp;ROUND(('ARA Series 1'!D38+'ARA Series 1'!C38)/'ARA Series 1'!C38,2),0))</f>
        <v/>
      </c>
      <c r="E38" s="121" t="str">
        <f>IF('ARA Series 1'!E38="","",('ARA Series 1'!E38/$C$2))</f>
        <v/>
      </c>
      <c r="F38" s="122" t="str">
        <f>IF('ARA Series 1'!F38="","",('ARA Series 1'!F38/$C$2))</f>
        <v/>
      </c>
      <c r="G38" s="196" t="str">
        <f>IF('ARA Series 1'!H38="","",IFERROR("1"&amp;":"&amp;ROUND($H$2/'ARA Series 1'!H38,2),0))</f>
        <v/>
      </c>
      <c r="H38" s="121" t="str">
        <f>IF('ARA Series 1'!H38="","",IF(($H$2-'ARA Series 1'!H38)/$H$2&lt;1,($H$2-'ARA Series 1'!H38)/$H$2,0))</f>
        <v/>
      </c>
      <c r="I38" s="196" t="str">
        <f>IF('ARA Series 1'!I38="","",IFERROR("1"&amp;":"&amp;ROUND(('ARA Series 1'!I38+'ARA Series 1'!H38)/'ARA Series 1'!H38,2),0))</f>
        <v/>
      </c>
      <c r="J38" s="121" t="str">
        <f>IF('ARA Series 1'!J38="","",('ARA Series 1'!J38/$H$2))</f>
        <v/>
      </c>
      <c r="K38" s="122" t="str">
        <f>IF('ARA Series 1'!K38="","",('ARA Series 1'!K38/$H$2))</f>
        <v/>
      </c>
      <c r="L38" s="196" t="str">
        <f>IF('ARA Series 1'!M38="","",IFERROR("1"&amp;":"&amp;ROUND($M$2/'ARA Series 1'!M38,2),0))</f>
        <v/>
      </c>
      <c r="M38" s="121" t="str">
        <f>IF('ARA Series 1'!M38="","",(IF(($M$2-'ARA Series 1'!M38)/$M$2&lt;1,(($M$2-'ARA Series 1'!M38)/$M$2),0)))</f>
        <v/>
      </c>
      <c r="N38" s="196" t="str">
        <f>IF('ARA Series 1'!N38="","",IFERROR("1"&amp;":"&amp;ROUND(('ARA Series 1'!N38+'ARA Series 1'!M38)/'ARA Series 1'!M38,2),0))</f>
        <v/>
      </c>
      <c r="O38" s="121" t="str">
        <f>IF('ARA Series 1'!O38="","",('ARA Series 1'!O38/$M$2))</f>
        <v/>
      </c>
      <c r="P38" s="122" t="str">
        <f>IF('ARA Series 1'!P38="","",('ARA Series 1'!P38/$M$2))</f>
        <v/>
      </c>
      <c r="Q38" s="196" t="str">
        <f>IF('ARA Series 1'!R38="","",IFERROR("1"&amp;":"&amp;ROUND($R$2/'ARA Series 1'!R38,2),0))</f>
        <v/>
      </c>
      <c r="R38" s="121" t="str">
        <f>IF('ARA Series 1'!R38="","",IF(($R$2-'ARA Series 1'!R38)/$R$2&lt;1,($R$2-'ARA Series 1'!R38)/$R$2,0))</f>
        <v/>
      </c>
      <c r="S38" s="196" t="str">
        <f>IF('ARA Series 1'!S38="","",IFERROR("1"&amp;":"&amp;ROUND(('ARA Series 1'!S38+'ARA Series 1'!R38)/'ARA Series 1'!R38,2),0))</f>
        <v/>
      </c>
      <c r="T38" s="121" t="str">
        <f>IF('ARA Series 1'!T38="","",('ARA Series 1'!T38/$R$2))</f>
        <v/>
      </c>
      <c r="U38" s="122" t="str">
        <f>IF('ARA Series 1'!U38="","",('ARA Series 1'!U38/$R$2))</f>
        <v/>
      </c>
      <c r="V38" s="196" t="str">
        <f>IF('ARA Series 1'!W38="","",IFERROR("1"&amp;":"&amp;ROUND($W$2/'ARA Series 1'!W38,2),0))</f>
        <v/>
      </c>
      <c r="W38" s="121" t="str">
        <f>IF('ARA Series 1'!W38="","",IF(($W$2-'ARA Series 1'!W38)/$W$2&lt;1,($W$2-'ARA Series 1'!W38)/$W$2,0))</f>
        <v/>
      </c>
      <c r="X38" s="196" t="str">
        <f>IF('ARA Series 1'!X38="","",IFERROR("1"&amp;":"&amp;ROUND(('ARA Series 1'!X38+'ARA Series 1'!W38)/'ARA Series 1'!W38,2),0))</f>
        <v/>
      </c>
      <c r="Y38" s="121" t="str">
        <f>IF('ARA Series 1'!Y38="","",('ARA Series 1'!Y38/$W$2))</f>
        <v/>
      </c>
      <c r="Z38" s="122" t="str">
        <f>IF('ARA Series 1'!Z38="","",('ARA Series 1'!Z38/$W$2))</f>
        <v/>
      </c>
      <c r="AA38" s="196" t="str">
        <f>IF('ARA Series 1'!AB38 = "","",IFERROR("1"&amp;":"&amp;ROUND($AB$2/'ARA Series 1'!AB38,2),0))</f>
        <v/>
      </c>
      <c r="AB38" s="121" t="str">
        <f>IF('ARA Series 1'!AB38="","",IF(($AB$2-'ARA Series 1'!AB38)/$AB$2&lt;1,($AB$2-'ARA Series 1'!AB38)/$AB$2,0))</f>
        <v/>
      </c>
      <c r="AC38" s="196" t="str">
        <f>IF('ARA Series 1'!AB38="","",(IFERROR("1"&amp;":"&amp;ROUND(('ARA Series 1'!AC38+'ARA Series 1'!AB38)/'ARA Series 1'!AB38,2),0)))</f>
        <v/>
      </c>
      <c r="AD38" s="121" t="str">
        <f>IF('ARA Series 1'!AD38="","",('ARA Series 1'!AD38/$AB$2))</f>
        <v/>
      </c>
      <c r="AE38" s="122" t="str">
        <f>IF('ARA Series 1'!AE38="","",('ARA Series 1'!AE38/$AB$2))</f>
        <v/>
      </c>
      <c r="AF38" s="196" t="str">
        <f>IF('ARA Series 1'!AG38 = "","",IFERROR("1"&amp;":"&amp;ROUND($AG$2/'ARA Series 1'!AG38,2),0))</f>
        <v/>
      </c>
      <c r="AG38" s="121" t="str">
        <f>IF('ARA Series 1'!AG38="","",IF(($AG$2-'ARA Series 1'!AG38)/$AG$2&lt;1,($AG$2-'ARA Series 1'!AG38)/$AG$2,0))</f>
        <v/>
      </c>
      <c r="AH38" s="196" t="str">
        <f>IF('ARA Series 1'!AH38="","",(IFERROR("1"&amp;":"&amp;ROUND(('ARA Series 1'!AH38+'ARA Series 1'!AG38)/'ARA Series 1'!AG38,2),0)))</f>
        <v/>
      </c>
      <c r="AI38" s="121" t="str">
        <f>IF('ARA Series 1'!AI38="","",('ARA Series 1'!AI38/$AG$2))</f>
        <v/>
      </c>
      <c r="AJ38" s="122" t="str">
        <f>IF('ARA Series 1'!AJ38="","",('ARA Series 1'!AJ38/$AG$2))</f>
        <v/>
      </c>
    </row>
    <row r="39" spans="1:36" x14ac:dyDescent="0.2">
      <c r="A39" s="36" t="str">
        <f>IF(INPUT!A38 = 0,"", INPUT!A38)</f>
        <v/>
      </c>
      <c r="B39" s="196" t="str">
        <f>IF('ARA Series 1'!C39 = "","",IFERROR("1"&amp;":"&amp;ROUND($C$2/'ARA Series 1'!C39,2),0))</f>
        <v/>
      </c>
      <c r="C39" s="121" t="str">
        <f>IF('ARA Series 1'!C39 = "","",IF(($C$2-'ARA Series 1'!C39)/$C$2&lt;1,(($C$2-'ARA Series 1'!C39)/$C$2),0))</f>
        <v/>
      </c>
      <c r="D39" s="196" t="str">
        <f>IF('ARA Series 1'!D39="","",IFERROR("1"&amp;":"&amp;ROUND(('ARA Series 1'!D39+'ARA Series 1'!C39)/'ARA Series 1'!C39,2),0))</f>
        <v/>
      </c>
      <c r="E39" s="121" t="str">
        <f>IF('ARA Series 1'!E39="","",('ARA Series 1'!E39/$C$2))</f>
        <v/>
      </c>
      <c r="F39" s="122" t="str">
        <f>IF('ARA Series 1'!F39="","",('ARA Series 1'!F39/$C$2))</f>
        <v/>
      </c>
      <c r="G39" s="196" t="str">
        <f>IF('ARA Series 1'!H39="","",IFERROR("1"&amp;":"&amp;ROUND($H$2/'ARA Series 1'!H39,2),0))</f>
        <v/>
      </c>
      <c r="H39" s="121" t="str">
        <f>IF('ARA Series 1'!H39="","",IF(($H$2-'ARA Series 1'!H39)/$H$2&lt;1,($H$2-'ARA Series 1'!H39)/$H$2,0))</f>
        <v/>
      </c>
      <c r="I39" s="196" t="str">
        <f>IF('ARA Series 1'!I39="","",IFERROR("1"&amp;":"&amp;ROUND(('ARA Series 1'!I39+'ARA Series 1'!H39)/'ARA Series 1'!H39,2),0))</f>
        <v/>
      </c>
      <c r="J39" s="121" t="str">
        <f>IF('ARA Series 1'!J39="","",('ARA Series 1'!J39/$H$2))</f>
        <v/>
      </c>
      <c r="K39" s="122" t="str">
        <f>IF('ARA Series 1'!K39="","",('ARA Series 1'!K39/$H$2))</f>
        <v/>
      </c>
      <c r="L39" s="196" t="str">
        <f>IF('ARA Series 1'!M39="","",IFERROR("1"&amp;":"&amp;ROUND($M$2/'ARA Series 1'!M39,2),0))</f>
        <v/>
      </c>
      <c r="M39" s="121" t="str">
        <f>IF('ARA Series 1'!M39="","",(IF(($M$2-'ARA Series 1'!M39)/$M$2&lt;1,(($M$2-'ARA Series 1'!M39)/$M$2),0)))</f>
        <v/>
      </c>
      <c r="N39" s="196" t="str">
        <f>IF('ARA Series 1'!N39="","",IFERROR("1"&amp;":"&amp;ROUND(('ARA Series 1'!N39+'ARA Series 1'!M39)/'ARA Series 1'!M39,2),0))</f>
        <v/>
      </c>
      <c r="O39" s="121" t="str">
        <f>IF('ARA Series 1'!O39="","",('ARA Series 1'!O39/$M$2))</f>
        <v/>
      </c>
      <c r="P39" s="122" t="str">
        <f>IF('ARA Series 1'!P39="","",('ARA Series 1'!P39/$M$2))</f>
        <v/>
      </c>
      <c r="Q39" s="196" t="str">
        <f>IF('ARA Series 1'!R39="","",IFERROR("1"&amp;":"&amp;ROUND($R$2/'ARA Series 1'!R39,2),0))</f>
        <v/>
      </c>
      <c r="R39" s="121" t="str">
        <f>IF('ARA Series 1'!R39="","",IF(($R$2-'ARA Series 1'!R39)/$R$2&lt;1,($R$2-'ARA Series 1'!R39)/$R$2,0))</f>
        <v/>
      </c>
      <c r="S39" s="196" t="str">
        <f>IF('ARA Series 1'!S39="","",IFERROR("1"&amp;":"&amp;ROUND(('ARA Series 1'!S39+'ARA Series 1'!R39)/'ARA Series 1'!R39,2),0))</f>
        <v/>
      </c>
      <c r="T39" s="121" t="str">
        <f>IF('ARA Series 1'!T39="","",('ARA Series 1'!T39/$R$2))</f>
        <v/>
      </c>
      <c r="U39" s="122" t="str">
        <f>IF('ARA Series 1'!U39="","",('ARA Series 1'!U39/$R$2))</f>
        <v/>
      </c>
      <c r="V39" s="196" t="str">
        <f>IF('ARA Series 1'!W39="","",IFERROR("1"&amp;":"&amp;ROUND($W$2/'ARA Series 1'!W39,2),0))</f>
        <v/>
      </c>
      <c r="W39" s="121" t="str">
        <f>IF('ARA Series 1'!W39="","",IF(($W$2-'ARA Series 1'!W39)/$W$2&lt;1,($W$2-'ARA Series 1'!W39)/$W$2,0))</f>
        <v/>
      </c>
      <c r="X39" s="196" t="str">
        <f>IF('ARA Series 1'!X39="","",IFERROR("1"&amp;":"&amp;ROUND(('ARA Series 1'!X39+'ARA Series 1'!W39)/'ARA Series 1'!W39,2),0))</f>
        <v/>
      </c>
      <c r="Y39" s="121" t="str">
        <f>IF('ARA Series 1'!Y39="","",('ARA Series 1'!Y39/$W$2))</f>
        <v/>
      </c>
      <c r="Z39" s="122" t="str">
        <f>IF('ARA Series 1'!Z39="","",('ARA Series 1'!Z39/$W$2))</f>
        <v/>
      </c>
      <c r="AA39" s="196" t="str">
        <f>IF('ARA Series 1'!AB39 = "","",IFERROR("1"&amp;":"&amp;ROUND($AB$2/'ARA Series 1'!AB39,2),0))</f>
        <v/>
      </c>
      <c r="AB39" s="121" t="str">
        <f>IF('ARA Series 1'!AB39="","",IF(($AB$2-'ARA Series 1'!AB39)/$AB$2&lt;1,($AB$2-'ARA Series 1'!AB39)/$AB$2,0))</f>
        <v/>
      </c>
      <c r="AC39" s="196" t="str">
        <f>IF('ARA Series 1'!AB39="","",(IFERROR("1"&amp;":"&amp;ROUND(('ARA Series 1'!AC39+'ARA Series 1'!AB39)/'ARA Series 1'!AB39,2),0)))</f>
        <v/>
      </c>
      <c r="AD39" s="121" t="str">
        <f>IF('ARA Series 1'!AD39="","",('ARA Series 1'!AD39/$AB$2))</f>
        <v/>
      </c>
      <c r="AE39" s="122" t="str">
        <f>IF('ARA Series 1'!AE39="","",('ARA Series 1'!AE39/$AB$2))</f>
        <v/>
      </c>
      <c r="AF39" s="196" t="str">
        <f>IF('ARA Series 1'!AG39 = "","",IFERROR("1"&amp;":"&amp;ROUND($AG$2/'ARA Series 1'!AG39,2),0))</f>
        <v/>
      </c>
      <c r="AG39" s="121" t="str">
        <f>IF('ARA Series 1'!AG39="","",IF(($AG$2-'ARA Series 1'!AG39)/$AG$2&lt;1,($AG$2-'ARA Series 1'!AG39)/$AG$2,0))</f>
        <v/>
      </c>
      <c r="AH39" s="196" t="str">
        <f>IF('ARA Series 1'!AH39="","",(IFERROR("1"&amp;":"&amp;ROUND(('ARA Series 1'!AH39+'ARA Series 1'!AG39)/'ARA Series 1'!AG39,2),0)))</f>
        <v/>
      </c>
      <c r="AI39" s="121" t="str">
        <f>IF('ARA Series 1'!AI39="","",('ARA Series 1'!AI39/$AG$2))</f>
        <v/>
      </c>
      <c r="AJ39" s="122" t="str">
        <f>IF('ARA Series 1'!AJ39="","",('ARA Series 1'!AJ39/$AG$2))</f>
        <v/>
      </c>
    </row>
    <row r="40" spans="1:36" x14ac:dyDescent="0.2">
      <c r="A40" s="36" t="str">
        <f>IF(INPUT!A39 = 0,"", INPUT!A39)</f>
        <v/>
      </c>
      <c r="B40" s="196" t="str">
        <f>IF('ARA Series 1'!C40 = "","",IFERROR("1"&amp;":"&amp;ROUND($C$2/'ARA Series 1'!C40,2),0))</f>
        <v/>
      </c>
      <c r="C40" s="121" t="str">
        <f>IF('ARA Series 1'!C40 = "","",IF(($C$2-'ARA Series 1'!C40)/$C$2&lt;1,(($C$2-'ARA Series 1'!C40)/$C$2),0))</f>
        <v/>
      </c>
      <c r="D40" s="196" t="str">
        <f>IF('ARA Series 1'!D40="","",IFERROR("1"&amp;":"&amp;ROUND(('ARA Series 1'!D40+'ARA Series 1'!C40)/'ARA Series 1'!C40,2),0))</f>
        <v/>
      </c>
      <c r="E40" s="121" t="str">
        <f>IF('ARA Series 1'!E40="","",('ARA Series 1'!E40/$C$2))</f>
        <v/>
      </c>
      <c r="F40" s="122" t="str">
        <f>IF('ARA Series 1'!F40="","",('ARA Series 1'!F40/$C$2))</f>
        <v/>
      </c>
      <c r="G40" s="196" t="str">
        <f>IF('ARA Series 1'!H40="","",IFERROR("1"&amp;":"&amp;ROUND($H$2/'ARA Series 1'!H40,2),0))</f>
        <v/>
      </c>
      <c r="H40" s="121" t="str">
        <f>IF('ARA Series 1'!H40="","",IF(($H$2-'ARA Series 1'!H40)/$H$2&lt;1,($H$2-'ARA Series 1'!H40)/$H$2,0))</f>
        <v/>
      </c>
      <c r="I40" s="196" t="str">
        <f>IF('ARA Series 1'!I40="","",IFERROR("1"&amp;":"&amp;ROUND(('ARA Series 1'!I40+'ARA Series 1'!H40)/'ARA Series 1'!H40,2),0))</f>
        <v/>
      </c>
      <c r="J40" s="121" t="str">
        <f>IF('ARA Series 1'!J40="","",('ARA Series 1'!J40/$H$2))</f>
        <v/>
      </c>
      <c r="K40" s="122" t="str">
        <f>IF('ARA Series 1'!K40="","",('ARA Series 1'!K40/$H$2))</f>
        <v/>
      </c>
      <c r="L40" s="196" t="str">
        <f>IF('ARA Series 1'!M40="","",IFERROR("1"&amp;":"&amp;ROUND($M$2/'ARA Series 1'!M40,2),0))</f>
        <v/>
      </c>
      <c r="M40" s="121" t="str">
        <f>IF('ARA Series 1'!M40="","",(IF(($M$2-'ARA Series 1'!M40)/$M$2&lt;1,(($M$2-'ARA Series 1'!M40)/$M$2),0)))</f>
        <v/>
      </c>
      <c r="N40" s="196" t="str">
        <f>IF('ARA Series 1'!N40="","",IFERROR("1"&amp;":"&amp;ROUND(('ARA Series 1'!N40+'ARA Series 1'!M40)/'ARA Series 1'!M40,2),0))</f>
        <v/>
      </c>
      <c r="O40" s="121" t="str">
        <f>IF('ARA Series 1'!O40="","",('ARA Series 1'!O40/$M$2))</f>
        <v/>
      </c>
      <c r="P40" s="122" t="str">
        <f>IF('ARA Series 1'!P40="","",('ARA Series 1'!P40/$M$2))</f>
        <v/>
      </c>
      <c r="Q40" s="196" t="str">
        <f>IF('ARA Series 1'!R40="","",IFERROR("1"&amp;":"&amp;ROUND($R$2/'ARA Series 1'!R40,2),0))</f>
        <v/>
      </c>
      <c r="R40" s="121" t="str">
        <f>IF('ARA Series 1'!R40="","",IF(($R$2-'ARA Series 1'!R40)/$R$2&lt;1,($R$2-'ARA Series 1'!R40)/$R$2,0))</f>
        <v/>
      </c>
      <c r="S40" s="196" t="str">
        <f>IF('ARA Series 1'!S40="","",IFERROR("1"&amp;":"&amp;ROUND(('ARA Series 1'!S40+'ARA Series 1'!R40)/'ARA Series 1'!R40,2),0))</f>
        <v/>
      </c>
      <c r="T40" s="121" t="str">
        <f>IF('ARA Series 1'!T40="","",('ARA Series 1'!T40/$R$2))</f>
        <v/>
      </c>
      <c r="U40" s="122" t="str">
        <f>IF('ARA Series 1'!U40="","",('ARA Series 1'!U40/$R$2))</f>
        <v/>
      </c>
      <c r="V40" s="196" t="str">
        <f>IF('ARA Series 1'!W40="","",IFERROR("1"&amp;":"&amp;ROUND($W$2/'ARA Series 1'!W40,2),0))</f>
        <v/>
      </c>
      <c r="W40" s="121" t="str">
        <f>IF('ARA Series 1'!W40="","",IF(($W$2-'ARA Series 1'!W40)/$W$2&lt;1,($W$2-'ARA Series 1'!W40)/$W$2,0))</f>
        <v/>
      </c>
      <c r="X40" s="196" t="str">
        <f>IF('ARA Series 1'!X40="","",IFERROR("1"&amp;":"&amp;ROUND(('ARA Series 1'!X40+'ARA Series 1'!W40)/'ARA Series 1'!W40,2),0))</f>
        <v/>
      </c>
      <c r="Y40" s="121" t="str">
        <f>IF('ARA Series 1'!Y40="","",('ARA Series 1'!Y40/$W$2))</f>
        <v/>
      </c>
      <c r="Z40" s="122" t="str">
        <f>IF('ARA Series 1'!Z40="","",('ARA Series 1'!Z40/$W$2))</f>
        <v/>
      </c>
      <c r="AA40" s="196" t="str">
        <f>IF('ARA Series 1'!AB40 = "","",IFERROR("1"&amp;":"&amp;ROUND($AB$2/'ARA Series 1'!AB40,2),0))</f>
        <v/>
      </c>
      <c r="AB40" s="121" t="str">
        <f>IF('ARA Series 1'!AB40="","",IF(($AB$2-'ARA Series 1'!AB40)/$AB$2&lt;1,($AB$2-'ARA Series 1'!AB40)/$AB$2,0))</f>
        <v/>
      </c>
      <c r="AC40" s="196" t="str">
        <f>IF('ARA Series 1'!AB40="","",(IFERROR("1"&amp;":"&amp;ROUND(('ARA Series 1'!AC40+'ARA Series 1'!AB40)/'ARA Series 1'!AB40,2),0)))</f>
        <v/>
      </c>
      <c r="AD40" s="121" t="str">
        <f>IF('ARA Series 1'!AD40="","",('ARA Series 1'!AD40/$AB$2))</f>
        <v/>
      </c>
      <c r="AE40" s="122" t="str">
        <f>IF('ARA Series 1'!AE40="","",('ARA Series 1'!AE40/$AB$2))</f>
        <v/>
      </c>
      <c r="AF40" s="196" t="str">
        <f>IF('ARA Series 1'!AG40 = "","",IFERROR("1"&amp;":"&amp;ROUND($AG$2/'ARA Series 1'!AG40,2),0))</f>
        <v/>
      </c>
      <c r="AG40" s="121" t="str">
        <f>IF('ARA Series 1'!AG40="","",IF(($AG$2-'ARA Series 1'!AG40)/$AG$2&lt;1,($AG$2-'ARA Series 1'!AG40)/$AG$2,0))</f>
        <v/>
      </c>
      <c r="AH40" s="196" t="str">
        <f>IF('ARA Series 1'!AH40="","",(IFERROR("1"&amp;":"&amp;ROUND(('ARA Series 1'!AH40+'ARA Series 1'!AG40)/'ARA Series 1'!AG40,2),0)))</f>
        <v/>
      </c>
      <c r="AI40" s="121" t="str">
        <f>IF('ARA Series 1'!AI40="","",('ARA Series 1'!AI40/$AG$2))</f>
        <v/>
      </c>
      <c r="AJ40" s="122" t="str">
        <f>IF('ARA Series 1'!AJ40="","",('ARA Series 1'!AJ40/$AG$2))</f>
        <v/>
      </c>
    </row>
    <row r="41" spans="1:36" x14ac:dyDescent="0.2">
      <c r="A41" s="36" t="str">
        <f>IF(INPUT!A40 = 0,"", INPUT!A40)</f>
        <v/>
      </c>
      <c r="B41" s="196" t="str">
        <f>IF('ARA Series 1'!C41 = "","",IFERROR("1"&amp;":"&amp;ROUND($C$2/'ARA Series 1'!C41,2),0))</f>
        <v/>
      </c>
      <c r="C41" s="121" t="str">
        <f>IF('ARA Series 1'!C41 = "","",IF(($C$2-'ARA Series 1'!C41)/$C$2&lt;1,(($C$2-'ARA Series 1'!C41)/$C$2),0))</f>
        <v/>
      </c>
      <c r="D41" s="196" t="str">
        <f>IF('ARA Series 1'!D41="","",IFERROR("1"&amp;":"&amp;ROUND(('ARA Series 1'!D41+'ARA Series 1'!C41)/'ARA Series 1'!C41,2),0))</f>
        <v/>
      </c>
      <c r="E41" s="121" t="str">
        <f>IF('ARA Series 1'!E41="","",('ARA Series 1'!E41/$C$2))</f>
        <v/>
      </c>
      <c r="F41" s="122" t="str">
        <f>IF('ARA Series 1'!F41="","",('ARA Series 1'!F41/$C$2))</f>
        <v/>
      </c>
      <c r="G41" s="196" t="str">
        <f>IF('ARA Series 1'!H41="","",IFERROR("1"&amp;":"&amp;ROUND($H$2/'ARA Series 1'!H41,2),0))</f>
        <v/>
      </c>
      <c r="H41" s="121" t="str">
        <f>IF('ARA Series 1'!H41="","",IF(($H$2-'ARA Series 1'!H41)/$H$2&lt;1,($H$2-'ARA Series 1'!H41)/$H$2,0))</f>
        <v/>
      </c>
      <c r="I41" s="196" t="str">
        <f>IF('ARA Series 1'!I41="","",IFERROR("1"&amp;":"&amp;ROUND(('ARA Series 1'!I41+'ARA Series 1'!H41)/'ARA Series 1'!H41,2),0))</f>
        <v/>
      </c>
      <c r="J41" s="121" t="str">
        <f>IF('ARA Series 1'!J41="","",('ARA Series 1'!J41/$H$2))</f>
        <v/>
      </c>
      <c r="K41" s="122" t="str">
        <f>IF('ARA Series 1'!K41="","",('ARA Series 1'!K41/$H$2))</f>
        <v/>
      </c>
      <c r="L41" s="196" t="str">
        <f>IF('ARA Series 1'!M41="","",IFERROR("1"&amp;":"&amp;ROUND($M$2/'ARA Series 1'!M41,2),0))</f>
        <v/>
      </c>
      <c r="M41" s="121" t="str">
        <f>IF('ARA Series 1'!M41="","",(IF(($M$2-'ARA Series 1'!M41)/$M$2&lt;1,(($M$2-'ARA Series 1'!M41)/$M$2),0)))</f>
        <v/>
      </c>
      <c r="N41" s="196" t="str">
        <f>IF('ARA Series 1'!N41="","",IFERROR("1"&amp;":"&amp;ROUND(('ARA Series 1'!N41+'ARA Series 1'!M41)/'ARA Series 1'!M41,2),0))</f>
        <v/>
      </c>
      <c r="O41" s="121" t="str">
        <f>IF('ARA Series 1'!O41="","",('ARA Series 1'!O41/$M$2))</f>
        <v/>
      </c>
      <c r="P41" s="122" t="str">
        <f>IF('ARA Series 1'!P41="","",('ARA Series 1'!P41/$M$2))</f>
        <v/>
      </c>
      <c r="Q41" s="196" t="str">
        <f>IF('ARA Series 1'!R41="","",IFERROR("1"&amp;":"&amp;ROUND($R$2/'ARA Series 1'!R41,2),0))</f>
        <v/>
      </c>
      <c r="R41" s="121" t="str">
        <f>IF('ARA Series 1'!R41="","",IF(($R$2-'ARA Series 1'!R41)/$R$2&lt;1,($R$2-'ARA Series 1'!R41)/$R$2,0))</f>
        <v/>
      </c>
      <c r="S41" s="196" t="str">
        <f>IF('ARA Series 1'!S41="","",IFERROR("1"&amp;":"&amp;ROUND(('ARA Series 1'!S41+'ARA Series 1'!R41)/'ARA Series 1'!R41,2),0))</f>
        <v/>
      </c>
      <c r="T41" s="121" t="str">
        <f>IF('ARA Series 1'!T41="","",('ARA Series 1'!T41/$R$2))</f>
        <v/>
      </c>
      <c r="U41" s="122" t="str">
        <f>IF('ARA Series 1'!U41="","",('ARA Series 1'!U41/$R$2))</f>
        <v/>
      </c>
      <c r="V41" s="196" t="str">
        <f>IF('ARA Series 1'!W41="","",IFERROR("1"&amp;":"&amp;ROUND($W$2/'ARA Series 1'!W41,2),0))</f>
        <v/>
      </c>
      <c r="W41" s="121" t="str">
        <f>IF('ARA Series 1'!W41="","",IF(($W$2-'ARA Series 1'!W41)/$W$2&lt;1,($W$2-'ARA Series 1'!W41)/$W$2,0))</f>
        <v/>
      </c>
      <c r="X41" s="196" t="str">
        <f>IF('ARA Series 1'!X41="","",IFERROR("1"&amp;":"&amp;ROUND(('ARA Series 1'!X41+'ARA Series 1'!W41)/'ARA Series 1'!W41,2),0))</f>
        <v/>
      </c>
      <c r="Y41" s="121" t="str">
        <f>IF('ARA Series 1'!Y41="","",('ARA Series 1'!Y41/$W$2))</f>
        <v/>
      </c>
      <c r="Z41" s="122" t="str">
        <f>IF('ARA Series 1'!Z41="","",('ARA Series 1'!Z41/$W$2))</f>
        <v/>
      </c>
      <c r="AA41" s="196" t="str">
        <f>IF('ARA Series 1'!AB41 = "","",IFERROR("1"&amp;":"&amp;ROUND($AB$2/'ARA Series 1'!AB41,2),0))</f>
        <v/>
      </c>
      <c r="AB41" s="121" t="str">
        <f>IF('ARA Series 1'!AB41="","",IF(($AB$2-'ARA Series 1'!AB41)/$AB$2&lt;1,($AB$2-'ARA Series 1'!AB41)/$AB$2,0))</f>
        <v/>
      </c>
      <c r="AC41" s="196" t="str">
        <f>IF('ARA Series 1'!AB41="","",(IFERROR("1"&amp;":"&amp;ROUND(('ARA Series 1'!AC41+'ARA Series 1'!AB41)/'ARA Series 1'!AB41,2),0)))</f>
        <v/>
      </c>
      <c r="AD41" s="121" t="str">
        <f>IF('ARA Series 1'!AD41="","",('ARA Series 1'!AD41/$AB$2))</f>
        <v/>
      </c>
      <c r="AE41" s="122" t="str">
        <f>IF('ARA Series 1'!AE41="","",('ARA Series 1'!AE41/$AB$2))</f>
        <v/>
      </c>
      <c r="AF41" s="196" t="str">
        <f>IF('ARA Series 1'!AG41 = "","",IFERROR("1"&amp;":"&amp;ROUND($AG$2/'ARA Series 1'!AG41,2),0))</f>
        <v/>
      </c>
      <c r="AG41" s="121" t="str">
        <f>IF('ARA Series 1'!AG41="","",IF(($AG$2-'ARA Series 1'!AG41)/$AG$2&lt;1,($AG$2-'ARA Series 1'!AG41)/$AG$2,0))</f>
        <v/>
      </c>
      <c r="AH41" s="196" t="str">
        <f>IF('ARA Series 1'!AH41="","",(IFERROR("1"&amp;":"&amp;ROUND(('ARA Series 1'!AH41+'ARA Series 1'!AG41)/'ARA Series 1'!AG41,2),0)))</f>
        <v/>
      </c>
      <c r="AI41" s="121" t="str">
        <f>IF('ARA Series 1'!AI41="","",('ARA Series 1'!AI41/$AG$2))</f>
        <v/>
      </c>
      <c r="AJ41" s="122" t="str">
        <f>IF('ARA Series 1'!AJ41="","",('ARA Series 1'!AJ41/$AG$2))</f>
        <v/>
      </c>
    </row>
    <row r="42" spans="1:36" x14ac:dyDescent="0.2">
      <c r="A42" s="36" t="str">
        <f>IF(INPUT!A41 = 0,"", INPUT!A41)</f>
        <v/>
      </c>
      <c r="B42" s="196" t="str">
        <f>IF('ARA Series 1'!C42 = "","",IFERROR("1"&amp;":"&amp;ROUND($C$2/'ARA Series 1'!C42,2),0))</f>
        <v/>
      </c>
      <c r="C42" s="121" t="str">
        <f>IF('ARA Series 1'!C42 = "","",IF(($C$2-'ARA Series 1'!C42)/$C$2&lt;1,(($C$2-'ARA Series 1'!C42)/$C$2),0))</f>
        <v/>
      </c>
      <c r="D42" s="196" t="str">
        <f>IF('ARA Series 1'!D42="","",IFERROR("1"&amp;":"&amp;ROUND(('ARA Series 1'!D42+'ARA Series 1'!C42)/'ARA Series 1'!C42,2),0))</f>
        <v/>
      </c>
      <c r="E42" s="121" t="str">
        <f>IF('ARA Series 1'!E42="","",('ARA Series 1'!E42/$C$2))</f>
        <v/>
      </c>
      <c r="F42" s="122" t="str">
        <f>IF('ARA Series 1'!F42="","",('ARA Series 1'!F42/$C$2))</f>
        <v/>
      </c>
      <c r="G42" s="196" t="str">
        <f>IF('ARA Series 1'!H42="","",IFERROR("1"&amp;":"&amp;ROUND($H$2/'ARA Series 1'!H42,2),0))</f>
        <v/>
      </c>
      <c r="H42" s="121" t="str">
        <f>IF('ARA Series 1'!H42="","",IF(($H$2-'ARA Series 1'!H42)/$H$2&lt;1,($H$2-'ARA Series 1'!H42)/$H$2,0))</f>
        <v/>
      </c>
      <c r="I42" s="196" t="str">
        <f>IF('ARA Series 1'!I42="","",IFERROR("1"&amp;":"&amp;ROUND(('ARA Series 1'!I42+'ARA Series 1'!H42)/'ARA Series 1'!H42,2),0))</f>
        <v/>
      </c>
      <c r="J42" s="121" t="str">
        <f>IF('ARA Series 1'!J42="","",('ARA Series 1'!J42/$H$2))</f>
        <v/>
      </c>
      <c r="K42" s="122" t="str">
        <f>IF('ARA Series 1'!K42="","",('ARA Series 1'!K42/$H$2))</f>
        <v/>
      </c>
      <c r="L42" s="196" t="str">
        <f>IF('ARA Series 1'!M42="","",IFERROR("1"&amp;":"&amp;ROUND($M$2/'ARA Series 1'!M42,2),0))</f>
        <v/>
      </c>
      <c r="M42" s="121" t="str">
        <f>IF('ARA Series 1'!M42="","",(IF(($M$2-'ARA Series 1'!M42)/$M$2&lt;1,(($M$2-'ARA Series 1'!M42)/$M$2),0)))</f>
        <v/>
      </c>
      <c r="N42" s="196" t="str">
        <f>IF('ARA Series 1'!N42="","",IFERROR("1"&amp;":"&amp;ROUND(('ARA Series 1'!N42+'ARA Series 1'!M42)/'ARA Series 1'!M42,2),0))</f>
        <v/>
      </c>
      <c r="O42" s="121" t="str">
        <f>IF('ARA Series 1'!O42="","",('ARA Series 1'!O42/$M$2))</f>
        <v/>
      </c>
      <c r="P42" s="122" t="str">
        <f>IF('ARA Series 1'!P42="","",('ARA Series 1'!P42/$M$2))</f>
        <v/>
      </c>
      <c r="Q42" s="196" t="str">
        <f>IF('ARA Series 1'!R42="","",IFERROR("1"&amp;":"&amp;ROUND($R$2/'ARA Series 1'!R42,2),0))</f>
        <v/>
      </c>
      <c r="R42" s="121" t="str">
        <f>IF('ARA Series 1'!R42="","",IF(($R$2-'ARA Series 1'!R42)/$R$2&lt;1,($R$2-'ARA Series 1'!R42)/$R$2,0))</f>
        <v/>
      </c>
      <c r="S42" s="196" t="str">
        <f>IF('ARA Series 1'!S42="","",IFERROR("1"&amp;":"&amp;ROUND(('ARA Series 1'!S42+'ARA Series 1'!R42)/'ARA Series 1'!R42,2),0))</f>
        <v/>
      </c>
      <c r="T42" s="121" t="str">
        <f>IF('ARA Series 1'!T42="","",('ARA Series 1'!T42/$R$2))</f>
        <v/>
      </c>
      <c r="U42" s="122" t="str">
        <f>IF('ARA Series 1'!U42="","",('ARA Series 1'!U42/$R$2))</f>
        <v/>
      </c>
      <c r="V42" s="196" t="str">
        <f>IF('ARA Series 1'!W42="","",IFERROR("1"&amp;":"&amp;ROUND($W$2/'ARA Series 1'!W42,2),0))</f>
        <v/>
      </c>
      <c r="W42" s="121" t="str">
        <f>IF('ARA Series 1'!W42="","",IF(($W$2-'ARA Series 1'!W42)/$W$2&lt;1,($W$2-'ARA Series 1'!W42)/$W$2,0))</f>
        <v/>
      </c>
      <c r="X42" s="196" t="str">
        <f>IF('ARA Series 1'!X42="","",IFERROR("1"&amp;":"&amp;ROUND(('ARA Series 1'!X42+'ARA Series 1'!W42)/'ARA Series 1'!W42,2),0))</f>
        <v/>
      </c>
      <c r="Y42" s="121" t="str">
        <f>IF('ARA Series 1'!Y42="","",('ARA Series 1'!Y42/$W$2))</f>
        <v/>
      </c>
      <c r="Z42" s="122" t="str">
        <f>IF('ARA Series 1'!Z42="","",('ARA Series 1'!Z42/$W$2))</f>
        <v/>
      </c>
      <c r="AA42" s="196" t="str">
        <f>IF('ARA Series 1'!AB42 = "","",IFERROR("1"&amp;":"&amp;ROUND($AB$2/'ARA Series 1'!AB42,2),0))</f>
        <v/>
      </c>
      <c r="AB42" s="121" t="str">
        <f>IF('ARA Series 1'!AB42="","",IF(($AB$2-'ARA Series 1'!AB42)/$AB$2&lt;1,($AB$2-'ARA Series 1'!AB42)/$AB$2,0))</f>
        <v/>
      </c>
      <c r="AC42" s="196" t="str">
        <f>IF('ARA Series 1'!AB42="","",(IFERROR("1"&amp;":"&amp;ROUND(('ARA Series 1'!AC42+'ARA Series 1'!AB42)/'ARA Series 1'!AB42,2),0)))</f>
        <v/>
      </c>
      <c r="AD42" s="121" t="str">
        <f>IF('ARA Series 1'!AD42="","",('ARA Series 1'!AD42/$AB$2))</f>
        <v/>
      </c>
      <c r="AE42" s="122" t="str">
        <f>IF('ARA Series 1'!AE42="","",('ARA Series 1'!AE42/$AB$2))</f>
        <v/>
      </c>
      <c r="AF42" s="196" t="str">
        <f>IF('ARA Series 1'!AG42 = "","",IFERROR("1"&amp;":"&amp;ROUND($AG$2/'ARA Series 1'!AG42,2),0))</f>
        <v/>
      </c>
      <c r="AG42" s="121" t="str">
        <f>IF('ARA Series 1'!AG42="","",IF(($AG$2-'ARA Series 1'!AG42)/$AG$2&lt;1,($AG$2-'ARA Series 1'!AG42)/$AG$2,0))</f>
        <v/>
      </c>
      <c r="AH42" s="196" t="str">
        <f>IF('ARA Series 1'!AH42="","",(IFERROR("1"&amp;":"&amp;ROUND(('ARA Series 1'!AH42+'ARA Series 1'!AG42)/'ARA Series 1'!AG42,2),0)))</f>
        <v/>
      </c>
      <c r="AI42" s="121" t="str">
        <f>IF('ARA Series 1'!AI42="","",('ARA Series 1'!AI42/$AG$2))</f>
        <v/>
      </c>
      <c r="AJ42" s="122" t="str">
        <f>IF('ARA Series 1'!AJ42="","",('ARA Series 1'!AJ42/$AG$2))</f>
        <v/>
      </c>
    </row>
    <row r="43" spans="1:36" x14ac:dyDescent="0.2">
      <c r="A43" s="36" t="str">
        <f>IF(INPUT!A42 = 0,"", INPUT!A42)</f>
        <v/>
      </c>
      <c r="B43" s="196" t="str">
        <f>IF('ARA Series 1'!C43 = "","",IFERROR("1"&amp;":"&amp;ROUND($C$2/'ARA Series 1'!C43,2),0))</f>
        <v/>
      </c>
      <c r="C43" s="121" t="str">
        <f>IF('ARA Series 1'!C43 = "","",IF(($C$2-'ARA Series 1'!C43)/$C$2&lt;1,(($C$2-'ARA Series 1'!C43)/$C$2),0))</f>
        <v/>
      </c>
      <c r="D43" s="196" t="str">
        <f>IF('ARA Series 1'!D43="","",IFERROR("1"&amp;":"&amp;ROUND(('ARA Series 1'!D43+'ARA Series 1'!C43)/'ARA Series 1'!C43,2),0))</f>
        <v/>
      </c>
      <c r="E43" s="121" t="str">
        <f>IF('ARA Series 1'!E43="","",('ARA Series 1'!E43/$C$2))</f>
        <v/>
      </c>
      <c r="F43" s="122" t="str">
        <f>IF('ARA Series 1'!F43="","",('ARA Series 1'!F43/$C$2))</f>
        <v/>
      </c>
      <c r="G43" s="196" t="str">
        <f>IF('ARA Series 1'!H43="","",IFERROR("1"&amp;":"&amp;ROUND($H$2/'ARA Series 1'!H43,2),0))</f>
        <v/>
      </c>
      <c r="H43" s="121" t="str">
        <f>IF('ARA Series 1'!H43="","",IF(($H$2-'ARA Series 1'!H43)/$H$2&lt;1,($H$2-'ARA Series 1'!H43)/$H$2,0))</f>
        <v/>
      </c>
      <c r="I43" s="196" t="str">
        <f>IF('ARA Series 1'!I43="","",IFERROR("1"&amp;":"&amp;ROUND(('ARA Series 1'!I43+'ARA Series 1'!H43)/'ARA Series 1'!H43,2),0))</f>
        <v/>
      </c>
      <c r="J43" s="121" t="str">
        <f>IF('ARA Series 1'!J43="","",('ARA Series 1'!J43/$H$2))</f>
        <v/>
      </c>
      <c r="K43" s="122" t="str">
        <f>IF('ARA Series 1'!K43="","",('ARA Series 1'!K43/$H$2))</f>
        <v/>
      </c>
      <c r="L43" s="196" t="str">
        <f>IF('ARA Series 1'!M43="","",IFERROR("1"&amp;":"&amp;ROUND($M$2/'ARA Series 1'!M43,2),0))</f>
        <v/>
      </c>
      <c r="M43" s="121" t="str">
        <f>IF('ARA Series 1'!M43="","",(IF(($M$2-'ARA Series 1'!M43)/$M$2&lt;1,(($M$2-'ARA Series 1'!M43)/$M$2),0)))</f>
        <v/>
      </c>
      <c r="N43" s="196" t="str">
        <f>IF('ARA Series 1'!N43="","",IFERROR("1"&amp;":"&amp;ROUND(('ARA Series 1'!N43+'ARA Series 1'!M43)/'ARA Series 1'!M43,2),0))</f>
        <v/>
      </c>
      <c r="O43" s="121" t="str">
        <f>IF('ARA Series 1'!O43="","",('ARA Series 1'!O43/$M$2))</f>
        <v/>
      </c>
      <c r="P43" s="122" t="str">
        <f>IF('ARA Series 1'!P43="","",('ARA Series 1'!P43/$M$2))</f>
        <v/>
      </c>
      <c r="Q43" s="196" t="str">
        <f>IF('ARA Series 1'!R43="","",IFERROR("1"&amp;":"&amp;ROUND($R$2/'ARA Series 1'!R43,2),0))</f>
        <v/>
      </c>
      <c r="R43" s="121" t="str">
        <f>IF('ARA Series 1'!R43="","",IF(($R$2-'ARA Series 1'!R43)/$R$2&lt;1,($R$2-'ARA Series 1'!R43)/$R$2,0))</f>
        <v/>
      </c>
      <c r="S43" s="196" t="str">
        <f>IF('ARA Series 1'!S43="","",IFERROR("1"&amp;":"&amp;ROUND(('ARA Series 1'!S43+'ARA Series 1'!R43)/'ARA Series 1'!R43,2),0))</f>
        <v/>
      </c>
      <c r="T43" s="121" t="str">
        <f>IF('ARA Series 1'!T43="","",('ARA Series 1'!T43/$R$2))</f>
        <v/>
      </c>
      <c r="U43" s="122" t="str">
        <f>IF('ARA Series 1'!U43="","",('ARA Series 1'!U43/$R$2))</f>
        <v/>
      </c>
      <c r="V43" s="196" t="str">
        <f>IF('ARA Series 1'!W43="","",IFERROR("1"&amp;":"&amp;ROUND($W$2/'ARA Series 1'!W43,2),0))</f>
        <v/>
      </c>
      <c r="W43" s="121" t="str">
        <f>IF('ARA Series 1'!W43="","",IF(($W$2-'ARA Series 1'!W43)/$W$2&lt;1,($W$2-'ARA Series 1'!W43)/$W$2,0))</f>
        <v/>
      </c>
      <c r="X43" s="196" t="str">
        <f>IF('ARA Series 1'!X43="","",IFERROR("1"&amp;":"&amp;ROUND(('ARA Series 1'!X43+'ARA Series 1'!W43)/'ARA Series 1'!W43,2),0))</f>
        <v/>
      </c>
      <c r="Y43" s="121" t="str">
        <f>IF('ARA Series 1'!Y43="","",('ARA Series 1'!Y43/$W$2))</f>
        <v/>
      </c>
      <c r="Z43" s="122" t="str">
        <f>IF('ARA Series 1'!Z43="","",('ARA Series 1'!Z43/$W$2))</f>
        <v/>
      </c>
      <c r="AA43" s="196" t="str">
        <f>IF('ARA Series 1'!AB43 = "","",IFERROR("1"&amp;":"&amp;ROUND($AB$2/'ARA Series 1'!AB43,2),0))</f>
        <v/>
      </c>
      <c r="AB43" s="121" t="str">
        <f>IF('ARA Series 1'!AB43="","",IF(($AB$2-'ARA Series 1'!AB43)/$AB$2&lt;1,($AB$2-'ARA Series 1'!AB43)/$AB$2,0))</f>
        <v/>
      </c>
      <c r="AC43" s="196" t="str">
        <f>IF('ARA Series 1'!AB43="","",(IFERROR("1"&amp;":"&amp;ROUND(('ARA Series 1'!AC43+'ARA Series 1'!AB43)/'ARA Series 1'!AB43,2),0)))</f>
        <v/>
      </c>
      <c r="AD43" s="121" t="str">
        <f>IF('ARA Series 1'!AD43="","",('ARA Series 1'!AD43/$AB$2))</f>
        <v/>
      </c>
      <c r="AE43" s="122" t="str">
        <f>IF('ARA Series 1'!AE43="","",('ARA Series 1'!AE43/$AB$2))</f>
        <v/>
      </c>
      <c r="AF43" s="196" t="str">
        <f>IF('ARA Series 1'!AG43 = "","",IFERROR("1"&amp;":"&amp;ROUND($AG$2/'ARA Series 1'!AG43,2),0))</f>
        <v/>
      </c>
      <c r="AG43" s="121" t="str">
        <f>IF('ARA Series 1'!AG43="","",IF(($AG$2-'ARA Series 1'!AG43)/$AG$2&lt;1,($AG$2-'ARA Series 1'!AG43)/$AG$2,0))</f>
        <v/>
      </c>
      <c r="AH43" s="196" t="str">
        <f>IF('ARA Series 1'!AH43="","",(IFERROR("1"&amp;":"&amp;ROUND(('ARA Series 1'!AH43+'ARA Series 1'!AG43)/'ARA Series 1'!AG43,2),0)))</f>
        <v/>
      </c>
      <c r="AI43" s="121" t="str">
        <f>IF('ARA Series 1'!AI43="","",('ARA Series 1'!AI43/$AG$2))</f>
        <v/>
      </c>
      <c r="AJ43" s="122" t="str">
        <f>IF('ARA Series 1'!AJ43="","",('ARA Series 1'!AJ43/$AG$2))</f>
        <v/>
      </c>
    </row>
    <row r="44" spans="1:36" x14ac:dyDescent="0.2">
      <c r="A44" s="36" t="str">
        <f>IF(INPUT!A43 = 0,"", INPUT!A43)</f>
        <v/>
      </c>
      <c r="B44" s="196" t="str">
        <f>IF('ARA Series 1'!C44 = "","",IFERROR("1"&amp;":"&amp;ROUND($C$2/'ARA Series 1'!C44,2),0))</f>
        <v/>
      </c>
      <c r="C44" s="121" t="str">
        <f>IF('ARA Series 1'!C44 = "","",IF(($C$2-'ARA Series 1'!C44)/$C$2&lt;1,(($C$2-'ARA Series 1'!C44)/$C$2),0))</f>
        <v/>
      </c>
      <c r="D44" s="196" t="str">
        <f>IF('ARA Series 1'!D44="","",IFERROR("1"&amp;":"&amp;ROUND(('ARA Series 1'!D44+'ARA Series 1'!C44)/'ARA Series 1'!C44,2),0))</f>
        <v/>
      </c>
      <c r="E44" s="121" t="str">
        <f>IF('ARA Series 1'!E44="","",('ARA Series 1'!E44/$C$2))</f>
        <v/>
      </c>
      <c r="F44" s="122" t="str">
        <f>IF('ARA Series 1'!F44="","",('ARA Series 1'!F44/$C$2))</f>
        <v/>
      </c>
      <c r="G44" s="196" t="str">
        <f>IF('ARA Series 1'!H44="","",IFERROR("1"&amp;":"&amp;ROUND($H$2/'ARA Series 1'!H44,2),0))</f>
        <v/>
      </c>
      <c r="H44" s="121" t="str">
        <f>IF('ARA Series 1'!H44="","",IF(($H$2-'ARA Series 1'!H44)/$H$2&lt;1,($H$2-'ARA Series 1'!H44)/$H$2,0))</f>
        <v/>
      </c>
      <c r="I44" s="196" t="str">
        <f>IF('ARA Series 1'!I44="","",IFERROR("1"&amp;":"&amp;ROUND(('ARA Series 1'!I44+'ARA Series 1'!H44)/'ARA Series 1'!H44,2),0))</f>
        <v/>
      </c>
      <c r="J44" s="121" t="str">
        <f>IF('ARA Series 1'!J44="","",('ARA Series 1'!J44/$H$2))</f>
        <v/>
      </c>
      <c r="K44" s="122" t="str">
        <f>IF('ARA Series 1'!K44="","",('ARA Series 1'!K44/$H$2))</f>
        <v/>
      </c>
      <c r="L44" s="196" t="str">
        <f>IF('ARA Series 1'!M44="","",IFERROR("1"&amp;":"&amp;ROUND($M$2/'ARA Series 1'!M44,2),0))</f>
        <v/>
      </c>
      <c r="M44" s="121" t="str">
        <f>IF('ARA Series 1'!M44="","",(IF(($M$2-'ARA Series 1'!M44)/$M$2&lt;1,(($M$2-'ARA Series 1'!M44)/$M$2),0)))</f>
        <v/>
      </c>
      <c r="N44" s="196" t="str">
        <f>IF('ARA Series 1'!N44="","",IFERROR("1"&amp;":"&amp;ROUND(('ARA Series 1'!N44+'ARA Series 1'!M44)/'ARA Series 1'!M44,2),0))</f>
        <v/>
      </c>
      <c r="O44" s="121" t="str">
        <f>IF('ARA Series 1'!O44="","",('ARA Series 1'!O44/$M$2))</f>
        <v/>
      </c>
      <c r="P44" s="122" t="str">
        <f>IF('ARA Series 1'!P44="","",('ARA Series 1'!P44/$M$2))</f>
        <v/>
      </c>
      <c r="Q44" s="196" t="str">
        <f>IF('ARA Series 1'!R44="","",IFERROR("1"&amp;":"&amp;ROUND($R$2/'ARA Series 1'!R44,2),0))</f>
        <v/>
      </c>
      <c r="R44" s="121" t="str">
        <f>IF('ARA Series 1'!R44="","",IF(($R$2-'ARA Series 1'!R44)/$R$2&lt;1,($R$2-'ARA Series 1'!R44)/$R$2,0))</f>
        <v/>
      </c>
      <c r="S44" s="196" t="str">
        <f>IF('ARA Series 1'!S44="","",IFERROR("1"&amp;":"&amp;ROUND(('ARA Series 1'!S44+'ARA Series 1'!R44)/'ARA Series 1'!R44,2),0))</f>
        <v/>
      </c>
      <c r="T44" s="121" t="str">
        <f>IF('ARA Series 1'!T44="","",('ARA Series 1'!T44/$R$2))</f>
        <v/>
      </c>
      <c r="U44" s="122" t="str">
        <f>IF('ARA Series 1'!U44="","",('ARA Series 1'!U44/$R$2))</f>
        <v/>
      </c>
      <c r="V44" s="196" t="str">
        <f>IF('ARA Series 1'!W44="","",IFERROR("1"&amp;":"&amp;ROUND($W$2/'ARA Series 1'!W44,2),0))</f>
        <v/>
      </c>
      <c r="W44" s="121" t="str">
        <f>IF('ARA Series 1'!W44="","",IF(($W$2-'ARA Series 1'!W44)/$W$2&lt;1,($W$2-'ARA Series 1'!W44)/$W$2,0))</f>
        <v/>
      </c>
      <c r="X44" s="196" t="str">
        <f>IF('ARA Series 1'!X44="","",IFERROR("1"&amp;":"&amp;ROUND(('ARA Series 1'!X44+'ARA Series 1'!W44)/'ARA Series 1'!W44,2),0))</f>
        <v/>
      </c>
      <c r="Y44" s="121" t="str">
        <f>IF('ARA Series 1'!Y44="","",('ARA Series 1'!Y44/$W$2))</f>
        <v/>
      </c>
      <c r="Z44" s="122" t="str">
        <f>IF('ARA Series 1'!Z44="","",('ARA Series 1'!Z44/$W$2))</f>
        <v/>
      </c>
      <c r="AA44" s="196" t="str">
        <f>IF('ARA Series 1'!AB44 = "","",IFERROR("1"&amp;":"&amp;ROUND($AB$2/'ARA Series 1'!AB44,2),0))</f>
        <v/>
      </c>
      <c r="AB44" s="121" t="str">
        <f>IF('ARA Series 1'!AB44="","",IF(($AB$2-'ARA Series 1'!AB44)/$AB$2&lt;1,($AB$2-'ARA Series 1'!AB44)/$AB$2,0))</f>
        <v/>
      </c>
      <c r="AC44" s="196" t="str">
        <f>IF('ARA Series 1'!AB44="","",(IFERROR("1"&amp;":"&amp;ROUND(('ARA Series 1'!AC44+'ARA Series 1'!AB44)/'ARA Series 1'!AB44,2),0)))</f>
        <v/>
      </c>
      <c r="AD44" s="121" t="str">
        <f>IF('ARA Series 1'!AD44="","",('ARA Series 1'!AD44/$AB$2))</f>
        <v/>
      </c>
      <c r="AE44" s="122" t="str">
        <f>IF('ARA Series 1'!AE44="","",('ARA Series 1'!AE44/$AB$2))</f>
        <v/>
      </c>
      <c r="AF44" s="196" t="str">
        <f>IF('ARA Series 1'!AG44 = "","",IFERROR("1"&amp;":"&amp;ROUND($AG$2/'ARA Series 1'!AG44,2),0))</f>
        <v/>
      </c>
      <c r="AG44" s="121" t="str">
        <f>IF('ARA Series 1'!AG44="","",IF(($AG$2-'ARA Series 1'!AG44)/$AG$2&lt;1,($AG$2-'ARA Series 1'!AG44)/$AG$2,0))</f>
        <v/>
      </c>
      <c r="AH44" s="196" t="str">
        <f>IF('ARA Series 1'!AH44="","",(IFERROR("1"&amp;":"&amp;ROUND(('ARA Series 1'!AH44+'ARA Series 1'!AG44)/'ARA Series 1'!AG44,2),0)))</f>
        <v/>
      </c>
      <c r="AI44" s="121" t="str">
        <f>IF('ARA Series 1'!AI44="","",('ARA Series 1'!AI44/$AG$2))</f>
        <v/>
      </c>
      <c r="AJ44" s="122" t="str">
        <f>IF('ARA Series 1'!AJ44="","",('ARA Series 1'!AJ44/$AG$2))</f>
        <v/>
      </c>
    </row>
    <row r="45" spans="1:36" x14ac:dyDescent="0.2">
      <c r="A45" s="36" t="str">
        <f>IF(INPUT!A44 = 0,"", INPUT!A44)</f>
        <v/>
      </c>
      <c r="B45" s="196" t="str">
        <f>IF('ARA Series 1'!C45 = "","",IFERROR("1"&amp;":"&amp;ROUND($C$2/'ARA Series 1'!C45,2),0))</f>
        <v/>
      </c>
      <c r="C45" s="121" t="str">
        <f>IF('ARA Series 1'!C45 = "","",IF(($C$2-'ARA Series 1'!C45)/$C$2&lt;1,(($C$2-'ARA Series 1'!C45)/$C$2),0))</f>
        <v/>
      </c>
      <c r="D45" s="196" t="str">
        <f>IF('ARA Series 1'!D45="","",IFERROR("1"&amp;":"&amp;ROUND(('ARA Series 1'!D45+'ARA Series 1'!C45)/'ARA Series 1'!C45,2),0))</f>
        <v/>
      </c>
      <c r="E45" s="121" t="str">
        <f>IF('ARA Series 1'!E45="","",('ARA Series 1'!E45/$C$2))</f>
        <v/>
      </c>
      <c r="F45" s="122" t="str">
        <f>IF('ARA Series 1'!F45="","",('ARA Series 1'!F45/$C$2))</f>
        <v/>
      </c>
      <c r="G45" s="196" t="str">
        <f>IF('ARA Series 1'!H45="","",IFERROR("1"&amp;":"&amp;ROUND($H$2/'ARA Series 1'!H45,2),0))</f>
        <v/>
      </c>
      <c r="H45" s="121" t="str">
        <f>IF('ARA Series 1'!H45="","",IF(($H$2-'ARA Series 1'!H45)/$H$2&lt;1,($H$2-'ARA Series 1'!H45)/$H$2,0))</f>
        <v/>
      </c>
      <c r="I45" s="196" t="str">
        <f>IF('ARA Series 1'!I45="","",IFERROR("1"&amp;":"&amp;ROUND(('ARA Series 1'!I45+'ARA Series 1'!H45)/'ARA Series 1'!H45,2),0))</f>
        <v/>
      </c>
      <c r="J45" s="121" t="str">
        <f>IF('ARA Series 1'!J45="","",('ARA Series 1'!J45/$H$2))</f>
        <v/>
      </c>
      <c r="K45" s="122" t="str">
        <f>IF('ARA Series 1'!K45="","",('ARA Series 1'!K45/$H$2))</f>
        <v/>
      </c>
      <c r="L45" s="196" t="str">
        <f>IF('ARA Series 1'!M45="","",IFERROR("1"&amp;":"&amp;ROUND($M$2/'ARA Series 1'!M45,2),0))</f>
        <v/>
      </c>
      <c r="M45" s="121" t="str">
        <f>IF('ARA Series 1'!M45="","",(IF(($M$2-'ARA Series 1'!M45)/$M$2&lt;1,(($M$2-'ARA Series 1'!M45)/$M$2),0)))</f>
        <v/>
      </c>
      <c r="N45" s="196" t="str">
        <f>IF('ARA Series 1'!N45="","",IFERROR("1"&amp;":"&amp;ROUND(('ARA Series 1'!N45+'ARA Series 1'!M45)/'ARA Series 1'!M45,2),0))</f>
        <v/>
      </c>
      <c r="O45" s="121" t="str">
        <f>IF('ARA Series 1'!O45="","",('ARA Series 1'!O45/$M$2))</f>
        <v/>
      </c>
      <c r="P45" s="122" t="str">
        <f>IF('ARA Series 1'!P45="","",('ARA Series 1'!P45/$M$2))</f>
        <v/>
      </c>
      <c r="Q45" s="196" t="str">
        <f>IF('ARA Series 1'!R45="","",IFERROR("1"&amp;":"&amp;ROUND($R$2/'ARA Series 1'!R45,2),0))</f>
        <v/>
      </c>
      <c r="R45" s="121" t="str">
        <f>IF('ARA Series 1'!R45="","",IF(($R$2-'ARA Series 1'!R45)/$R$2&lt;1,($R$2-'ARA Series 1'!R45)/$R$2,0))</f>
        <v/>
      </c>
      <c r="S45" s="196" t="str">
        <f>IF('ARA Series 1'!S45="","",IFERROR("1"&amp;":"&amp;ROUND(('ARA Series 1'!S45+'ARA Series 1'!R45)/'ARA Series 1'!R45,2),0))</f>
        <v/>
      </c>
      <c r="T45" s="121" t="str">
        <f>IF('ARA Series 1'!T45="","",('ARA Series 1'!T45/$R$2))</f>
        <v/>
      </c>
      <c r="U45" s="122" t="str">
        <f>IF('ARA Series 1'!U45="","",('ARA Series 1'!U45/$R$2))</f>
        <v/>
      </c>
      <c r="V45" s="196" t="str">
        <f>IF('ARA Series 1'!W45="","",IFERROR("1"&amp;":"&amp;ROUND($W$2/'ARA Series 1'!W45,2),0))</f>
        <v/>
      </c>
      <c r="W45" s="121" t="str">
        <f>IF('ARA Series 1'!W45="","",IF(($W$2-'ARA Series 1'!W45)/$W$2&lt;1,($W$2-'ARA Series 1'!W45)/$W$2,0))</f>
        <v/>
      </c>
      <c r="X45" s="196" t="str">
        <f>IF('ARA Series 1'!X45="","",IFERROR("1"&amp;":"&amp;ROUND(('ARA Series 1'!X45+'ARA Series 1'!W45)/'ARA Series 1'!W45,2),0))</f>
        <v/>
      </c>
      <c r="Y45" s="121" t="str">
        <f>IF('ARA Series 1'!Y45="","",('ARA Series 1'!Y45/$W$2))</f>
        <v/>
      </c>
      <c r="Z45" s="122" t="str">
        <f>IF('ARA Series 1'!Z45="","",('ARA Series 1'!Z45/$W$2))</f>
        <v/>
      </c>
      <c r="AA45" s="196" t="str">
        <f>IF('ARA Series 1'!AB45 = "","",IFERROR("1"&amp;":"&amp;ROUND($AB$2/'ARA Series 1'!AB45,2),0))</f>
        <v/>
      </c>
      <c r="AB45" s="121" t="str">
        <f>IF('ARA Series 1'!AB45="","",IF(($AB$2-'ARA Series 1'!AB45)/$AB$2&lt;1,($AB$2-'ARA Series 1'!AB45)/$AB$2,0))</f>
        <v/>
      </c>
      <c r="AC45" s="196" t="str">
        <f>IF('ARA Series 1'!AB45="","",(IFERROR("1"&amp;":"&amp;ROUND(('ARA Series 1'!AC45+'ARA Series 1'!AB45)/'ARA Series 1'!AB45,2),0)))</f>
        <v/>
      </c>
      <c r="AD45" s="121" t="str">
        <f>IF('ARA Series 1'!AD45="","",('ARA Series 1'!AD45/$AB$2))</f>
        <v/>
      </c>
      <c r="AE45" s="122" t="str">
        <f>IF('ARA Series 1'!AE45="","",('ARA Series 1'!AE45/$AB$2))</f>
        <v/>
      </c>
      <c r="AF45" s="196" t="str">
        <f>IF('ARA Series 1'!AG45 = "","",IFERROR("1"&amp;":"&amp;ROUND($AG$2/'ARA Series 1'!AG45,2),0))</f>
        <v/>
      </c>
      <c r="AG45" s="121" t="str">
        <f>IF('ARA Series 1'!AG45="","",IF(($AG$2-'ARA Series 1'!AG45)/$AG$2&lt;1,($AG$2-'ARA Series 1'!AG45)/$AG$2,0))</f>
        <v/>
      </c>
      <c r="AH45" s="196" t="str">
        <f>IF('ARA Series 1'!AH45="","",(IFERROR("1"&amp;":"&amp;ROUND(('ARA Series 1'!AH45+'ARA Series 1'!AG45)/'ARA Series 1'!AG45,2),0)))</f>
        <v/>
      </c>
      <c r="AI45" s="121" t="str">
        <f>IF('ARA Series 1'!AI45="","",('ARA Series 1'!AI45/$AG$2))</f>
        <v/>
      </c>
      <c r="AJ45" s="122" t="str">
        <f>IF('ARA Series 1'!AJ45="","",('ARA Series 1'!AJ45/$AG$2))</f>
        <v/>
      </c>
    </row>
    <row r="46" spans="1:36" x14ac:dyDescent="0.2">
      <c r="A46" s="36" t="str">
        <f>IF(INPUT!A45 = 0,"", INPUT!A45)</f>
        <v/>
      </c>
      <c r="B46" s="196" t="str">
        <f>IF('ARA Series 1'!C46 = "","",IFERROR("1"&amp;":"&amp;ROUND($C$2/'ARA Series 1'!C46,2),0))</f>
        <v/>
      </c>
      <c r="C46" s="121" t="str">
        <f>IF('ARA Series 1'!C46 = "","",IF(($C$2-'ARA Series 1'!C46)/$C$2&lt;1,(($C$2-'ARA Series 1'!C46)/$C$2),0))</f>
        <v/>
      </c>
      <c r="D46" s="196" t="str">
        <f>IF('ARA Series 1'!D46="","",IFERROR("1"&amp;":"&amp;ROUND(('ARA Series 1'!D46+'ARA Series 1'!C46)/'ARA Series 1'!C46,2),0))</f>
        <v/>
      </c>
      <c r="E46" s="121" t="str">
        <f>IF('ARA Series 1'!E46="","",('ARA Series 1'!E46/$C$2))</f>
        <v/>
      </c>
      <c r="F46" s="122" t="str">
        <f>IF('ARA Series 1'!F46="","",('ARA Series 1'!F46/$C$2))</f>
        <v/>
      </c>
      <c r="G46" s="196" t="str">
        <f>IF('ARA Series 1'!H46="","",IFERROR("1"&amp;":"&amp;ROUND($H$2/'ARA Series 1'!H46,2),0))</f>
        <v/>
      </c>
      <c r="H46" s="121" t="str">
        <f>IF('ARA Series 1'!H46="","",IF(($H$2-'ARA Series 1'!H46)/$H$2&lt;1,($H$2-'ARA Series 1'!H46)/$H$2,0))</f>
        <v/>
      </c>
      <c r="I46" s="196" t="str">
        <f>IF('ARA Series 1'!I46="","",IFERROR("1"&amp;":"&amp;ROUND(('ARA Series 1'!I46+'ARA Series 1'!H46)/'ARA Series 1'!H46,2),0))</f>
        <v/>
      </c>
      <c r="J46" s="121" t="str">
        <f>IF('ARA Series 1'!J46="","",('ARA Series 1'!J46/$H$2))</f>
        <v/>
      </c>
      <c r="K46" s="122" t="str">
        <f>IF('ARA Series 1'!K46="","",('ARA Series 1'!K46/$H$2))</f>
        <v/>
      </c>
      <c r="L46" s="196" t="str">
        <f>IF('ARA Series 1'!M46="","",IFERROR("1"&amp;":"&amp;ROUND($M$2/'ARA Series 1'!M46,2),0))</f>
        <v/>
      </c>
      <c r="M46" s="121" t="str">
        <f>IF('ARA Series 1'!M46="","",(IF(($M$2-'ARA Series 1'!M46)/$M$2&lt;1,(($M$2-'ARA Series 1'!M46)/$M$2),0)))</f>
        <v/>
      </c>
      <c r="N46" s="196" t="str">
        <f>IF('ARA Series 1'!N46="","",IFERROR("1"&amp;":"&amp;ROUND(('ARA Series 1'!N46+'ARA Series 1'!M46)/'ARA Series 1'!M46,2),0))</f>
        <v/>
      </c>
      <c r="O46" s="121" t="str">
        <f>IF('ARA Series 1'!O46="","",('ARA Series 1'!O46/$M$2))</f>
        <v/>
      </c>
      <c r="P46" s="122" t="str">
        <f>IF('ARA Series 1'!P46="","",('ARA Series 1'!P46/$M$2))</f>
        <v/>
      </c>
      <c r="Q46" s="196" t="str">
        <f>IF('ARA Series 1'!R46="","",IFERROR("1"&amp;":"&amp;ROUND($R$2/'ARA Series 1'!R46,2),0))</f>
        <v/>
      </c>
      <c r="R46" s="121" t="str">
        <f>IF('ARA Series 1'!R46="","",IF(($R$2-'ARA Series 1'!R46)/$R$2&lt;1,($R$2-'ARA Series 1'!R46)/$R$2,0))</f>
        <v/>
      </c>
      <c r="S46" s="196" t="str">
        <f>IF('ARA Series 1'!S46="","",IFERROR("1"&amp;":"&amp;ROUND(('ARA Series 1'!S46+'ARA Series 1'!R46)/'ARA Series 1'!R46,2),0))</f>
        <v/>
      </c>
      <c r="T46" s="121" t="str">
        <f>IF('ARA Series 1'!T46="","",('ARA Series 1'!T46/$R$2))</f>
        <v/>
      </c>
      <c r="U46" s="122" t="str">
        <f>IF('ARA Series 1'!U46="","",('ARA Series 1'!U46/$R$2))</f>
        <v/>
      </c>
      <c r="V46" s="196" t="str">
        <f>IF('ARA Series 1'!W46="","",IFERROR("1"&amp;":"&amp;ROUND($W$2/'ARA Series 1'!W46,2),0))</f>
        <v/>
      </c>
      <c r="W46" s="121" t="str">
        <f>IF('ARA Series 1'!W46="","",IF(($W$2-'ARA Series 1'!W46)/$W$2&lt;1,($W$2-'ARA Series 1'!W46)/$W$2,0))</f>
        <v/>
      </c>
      <c r="X46" s="196" t="str">
        <f>IF('ARA Series 1'!X46="","",IFERROR("1"&amp;":"&amp;ROUND(('ARA Series 1'!X46+'ARA Series 1'!W46)/'ARA Series 1'!W46,2),0))</f>
        <v/>
      </c>
      <c r="Y46" s="121" t="str">
        <f>IF('ARA Series 1'!Y46="","",('ARA Series 1'!Y46/$W$2))</f>
        <v/>
      </c>
      <c r="Z46" s="122" t="str">
        <f>IF('ARA Series 1'!Z46="","",('ARA Series 1'!Z46/$W$2))</f>
        <v/>
      </c>
      <c r="AA46" s="196" t="str">
        <f>IF('ARA Series 1'!AB46 = "","",IFERROR("1"&amp;":"&amp;ROUND($AB$2/'ARA Series 1'!AB46,2),0))</f>
        <v/>
      </c>
      <c r="AB46" s="121" t="str">
        <f>IF('ARA Series 1'!AB46="","",IF(($AB$2-'ARA Series 1'!AB46)/$AB$2&lt;1,($AB$2-'ARA Series 1'!AB46)/$AB$2,0))</f>
        <v/>
      </c>
      <c r="AC46" s="196" t="str">
        <f>IF('ARA Series 1'!AB46="","",(IFERROR("1"&amp;":"&amp;ROUND(('ARA Series 1'!AC46+'ARA Series 1'!AB46)/'ARA Series 1'!AB46,2),0)))</f>
        <v/>
      </c>
      <c r="AD46" s="121" t="str">
        <f>IF('ARA Series 1'!AD46="","",('ARA Series 1'!AD46/$AB$2))</f>
        <v/>
      </c>
      <c r="AE46" s="122" t="str">
        <f>IF('ARA Series 1'!AE46="","",('ARA Series 1'!AE46/$AB$2))</f>
        <v/>
      </c>
      <c r="AF46" s="196" t="str">
        <f>IF('ARA Series 1'!AG46 = "","",IFERROR("1"&amp;":"&amp;ROUND($AG$2/'ARA Series 1'!AG46,2),0))</f>
        <v/>
      </c>
      <c r="AG46" s="121" t="str">
        <f>IF('ARA Series 1'!AG46="","",IF(($AG$2-'ARA Series 1'!AG46)/$AG$2&lt;1,($AG$2-'ARA Series 1'!AG46)/$AG$2,0))</f>
        <v/>
      </c>
      <c r="AH46" s="196" t="str">
        <f>IF('ARA Series 1'!AH46="","",(IFERROR("1"&amp;":"&amp;ROUND(('ARA Series 1'!AH46+'ARA Series 1'!AG46)/'ARA Series 1'!AG46,2),0)))</f>
        <v/>
      </c>
      <c r="AI46" s="121" t="str">
        <f>IF('ARA Series 1'!AI46="","",('ARA Series 1'!AI46/$AG$2))</f>
        <v/>
      </c>
      <c r="AJ46" s="122" t="str">
        <f>IF('ARA Series 1'!AJ46="","",('ARA Series 1'!AJ46/$AG$2))</f>
        <v/>
      </c>
    </row>
    <row r="47" spans="1:36" x14ac:dyDescent="0.2">
      <c r="A47" s="36" t="str">
        <f>IF(INPUT!A46 = 0,"", INPUT!A46)</f>
        <v/>
      </c>
      <c r="B47" s="196" t="str">
        <f>IF('ARA Series 1'!C47 = "","",IFERROR("1"&amp;":"&amp;ROUND($C$2/'ARA Series 1'!C47,2),0))</f>
        <v/>
      </c>
      <c r="C47" s="121" t="str">
        <f>IF('ARA Series 1'!C47 = "","",IF(($C$2-'ARA Series 1'!C47)/$C$2&lt;1,(($C$2-'ARA Series 1'!C47)/$C$2),0))</f>
        <v/>
      </c>
      <c r="D47" s="196" t="str">
        <f>IF('ARA Series 1'!D47="","",IFERROR("1"&amp;":"&amp;ROUND(('ARA Series 1'!D47+'ARA Series 1'!C47)/'ARA Series 1'!C47,2),0))</f>
        <v/>
      </c>
      <c r="E47" s="121" t="str">
        <f>IF('ARA Series 1'!E47="","",('ARA Series 1'!E47/$C$2))</f>
        <v/>
      </c>
      <c r="F47" s="122" t="str">
        <f>IF('ARA Series 1'!F47="","",('ARA Series 1'!F47/$C$2))</f>
        <v/>
      </c>
      <c r="G47" s="196" t="str">
        <f>IF('ARA Series 1'!H47="","",IFERROR("1"&amp;":"&amp;ROUND($H$2/'ARA Series 1'!H47,2),0))</f>
        <v/>
      </c>
      <c r="H47" s="121" t="str">
        <f>IF('ARA Series 1'!H47="","",IF(($H$2-'ARA Series 1'!H47)/$H$2&lt;1,($H$2-'ARA Series 1'!H47)/$H$2,0))</f>
        <v/>
      </c>
      <c r="I47" s="196" t="str">
        <f>IF('ARA Series 1'!I47="","",IFERROR("1"&amp;":"&amp;ROUND(('ARA Series 1'!I47+'ARA Series 1'!H47)/'ARA Series 1'!H47,2),0))</f>
        <v/>
      </c>
      <c r="J47" s="121" t="str">
        <f>IF('ARA Series 1'!J47="","",('ARA Series 1'!J47/$H$2))</f>
        <v/>
      </c>
      <c r="K47" s="122" t="str">
        <f>IF('ARA Series 1'!K47="","",('ARA Series 1'!K47/$H$2))</f>
        <v/>
      </c>
      <c r="L47" s="196" t="str">
        <f>IF('ARA Series 1'!M47="","",IFERROR("1"&amp;":"&amp;ROUND($M$2/'ARA Series 1'!M47,2),0))</f>
        <v/>
      </c>
      <c r="M47" s="121" t="str">
        <f>IF('ARA Series 1'!M47="","",(IF(($M$2-'ARA Series 1'!M47)/$M$2&lt;1,(($M$2-'ARA Series 1'!M47)/$M$2),0)))</f>
        <v/>
      </c>
      <c r="N47" s="196" t="str">
        <f>IF('ARA Series 1'!N47="","",IFERROR("1"&amp;":"&amp;ROUND(('ARA Series 1'!N47+'ARA Series 1'!M47)/'ARA Series 1'!M47,2),0))</f>
        <v/>
      </c>
      <c r="O47" s="121" t="str">
        <f>IF('ARA Series 1'!O47="","",('ARA Series 1'!O47/$M$2))</f>
        <v/>
      </c>
      <c r="P47" s="122" t="str">
        <f>IF('ARA Series 1'!P47="","",('ARA Series 1'!P47/$M$2))</f>
        <v/>
      </c>
      <c r="Q47" s="196" t="str">
        <f>IF('ARA Series 1'!R47="","",IFERROR("1"&amp;":"&amp;ROUND($R$2/'ARA Series 1'!R47,2),0))</f>
        <v/>
      </c>
      <c r="R47" s="121" t="str">
        <f>IF('ARA Series 1'!R47="","",IF(($R$2-'ARA Series 1'!R47)/$R$2&lt;1,($R$2-'ARA Series 1'!R47)/$R$2,0))</f>
        <v/>
      </c>
      <c r="S47" s="196" t="str">
        <f>IF('ARA Series 1'!S47="","",IFERROR("1"&amp;":"&amp;ROUND(('ARA Series 1'!S47+'ARA Series 1'!R47)/'ARA Series 1'!R47,2),0))</f>
        <v/>
      </c>
      <c r="T47" s="121" t="str">
        <f>IF('ARA Series 1'!T47="","",('ARA Series 1'!T47/$R$2))</f>
        <v/>
      </c>
      <c r="U47" s="122" t="str">
        <f>IF('ARA Series 1'!U47="","",('ARA Series 1'!U47/$R$2))</f>
        <v/>
      </c>
      <c r="V47" s="196" t="str">
        <f>IF('ARA Series 1'!W47="","",IFERROR("1"&amp;":"&amp;ROUND($W$2/'ARA Series 1'!W47,2),0))</f>
        <v/>
      </c>
      <c r="W47" s="121" t="str">
        <f>IF('ARA Series 1'!W47="","",IF(($W$2-'ARA Series 1'!W47)/$W$2&lt;1,($W$2-'ARA Series 1'!W47)/$W$2,0))</f>
        <v/>
      </c>
      <c r="X47" s="196" t="str">
        <f>IF('ARA Series 1'!X47="","",IFERROR("1"&amp;":"&amp;ROUND(('ARA Series 1'!X47+'ARA Series 1'!W47)/'ARA Series 1'!W47,2),0))</f>
        <v/>
      </c>
      <c r="Y47" s="121" t="str">
        <f>IF('ARA Series 1'!Y47="","",('ARA Series 1'!Y47/$W$2))</f>
        <v/>
      </c>
      <c r="Z47" s="122" t="str">
        <f>IF('ARA Series 1'!Z47="","",('ARA Series 1'!Z47/$W$2))</f>
        <v/>
      </c>
      <c r="AA47" s="196" t="str">
        <f>IF('ARA Series 1'!AB47 = "","",IFERROR("1"&amp;":"&amp;ROUND($AB$2/'ARA Series 1'!AB47,2),0))</f>
        <v/>
      </c>
      <c r="AB47" s="121" t="str">
        <f>IF('ARA Series 1'!AB47="","",IF(($AB$2-'ARA Series 1'!AB47)/$AB$2&lt;1,($AB$2-'ARA Series 1'!AB47)/$AB$2,0))</f>
        <v/>
      </c>
      <c r="AC47" s="196" t="str">
        <f>IF('ARA Series 1'!AB47="","",(IFERROR("1"&amp;":"&amp;ROUND(('ARA Series 1'!AC47+'ARA Series 1'!AB47)/'ARA Series 1'!AB47,2),0)))</f>
        <v/>
      </c>
      <c r="AD47" s="121" t="str">
        <f>IF('ARA Series 1'!AD47="","",('ARA Series 1'!AD47/$AB$2))</f>
        <v/>
      </c>
      <c r="AE47" s="122" t="str">
        <f>IF('ARA Series 1'!AE47="","",('ARA Series 1'!AE47/$AB$2))</f>
        <v/>
      </c>
      <c r="AF47" s="196" t="str">
        <f>IF('ARA Series 1'!AG47 = "","",IFERROR("1"&amp;":"&amp;ROUND($AG$2/'ARA Series 1'!AG47,2),0))</f>
        <v/>
      </c>
      <c r="AG47" s="121" t="str">
        <f>IF('ARA Series 1'!AG47="","",IF(($AG$2-'ARA Series 1'!AG47)/$AG$2&lt;1,($AG$2-'ARA Series 1'!AG47)/$AG$2,0))</f>
        <v/>
      </c>
      <c r="AH47" s="196" t="str">
        <f>IF('ARA Series 1'!AH47="","",(IFERROR("1"&amp;":"&amp;ROUND(('ARA Series 1'!AH47+'ARA Series 1'!AG47)/'ARA Series 1'!AG47,2),0)))</f>
        <v/>
      </c>
      <c r="AI47" s="121" t="str">
        <f>IF('ARA Series 1'!AI47="","",('ARA Series 1'!AI47/$AG$2))</f>
        <v/>
      </c>
      <c r="AJ47" s="122" t="str">
        <f>IF('ARA Series 1'!AJ47="","",('ARA Series 1'!AJ47/$AG$2))</f>
        <v/>
      </c>
    </row>
    <row r="48" spans="1:36" x14ac:dyDescent="0.2">
      <c r="A48" s="36" t="str">
        <f>IF(INPUT!A47 = 0,"", INPUT!A47)</f>
        <v/>
      </c>
      <c r="B48" s="196" t="str">
        <f>IF('ARA Series 1'!C48 = "","",IFERROR("1"&amp;":"&amp;ROUND($C$2/'ARA Series 1'!C48,2),0))</f>
        <v/>
      </c>
      <c r="C48" s="121" t="str">
        <f>IF('ARA Series 1'!C48 = "","",IF(($C$2-'ARA Series 1'!C48)/$C$2&lt;1,(($C$2-'ARA Series 1'!C48)/$C$2),0))</f>
        <v/>
      </c>
      <c r="D48" s="196" t="str">
        <f>IF('ARA Series 1'!D48="","",IFERROR("1"&amp;":"&amp;ROUND(('ARA Series 1'!D48+'ARA Series 1'!C48)/'ARA Series 1'!C48,2),0))</f>
        <v/>
      </c>
      <c r="E48" s="121" t="str">
        <f>IF('ARA Series 1'!E48="","",('ARA Series 1'!E48/$C$2))</f>
        <v/>
      </c>
      <c r="F48" s="122" t="str">
        <f>IF('ARA Series 1'!F48="","",('ARA Series 1'!F48/$C$2))</f>
        <v/>
      </c>
      <c r="G48" s="196" t="str">
        <f>IF('ARA Series 1'!H48="","",IFERROR("1"&amp;":"&amp;ROUND($H$2/'ARA Series 1'!H48,2),0))</f>
        <v/>
      </c>
      <c r="H48" s="121" t="str">
        <f>IF('ARA Series 1'!H48="","",IF(($H$2-'ARA Series 1'!H48)/$H$2&lt;1,($H$2-'ARA Series 1'!H48)/$H$2,0))</f>
        <v/>
      </c>
      <c r="I48" s="196" t="str">
        <f>IF('ARA Series 1'!I48="","",IFERROR("1"&amp;":"&amp;ROUND(('ARA Series 1'!I48+'ARA Series 1'!H48)/'ARA Series 1'!H48,2),0))</f>
        <v/>
      </c>
      <c r="J48" s="121" t="str">
        <f>IF('ARA Series 1'!J48="","",('ARA Series 1'!J48/$H$2))</f>
        <v/>
      </c>
      <c r="K48" s="122" t="str">
        <f>IF('ARA Series 1'!K48="","",('ARA Series 1'!K48/$H$2))</f>
        <v/>
      </c>
      <c r="L48" s="196" t="str">
        <f>IF('ARA Series 1'!M48="","",IFERROR("1"&amp;":"&amp;ROUND($M$2/'ARA Series 1'!M48,2),0))</f>
        <v/>
      </c>
      <c r="M48" s="121" t="str">
        <f>IF('ARA Series 1'!M48="","",(IF(($M$2-'ARA Series 1'!M48)/$M$2&lt;1,(($M$2-'ARA Series 1'!M48)/$M$2),0)))</f>
        <v/>
      </c>
      <c r="N48" s="196" t="str">
        <f>IF('ARA Series 1'!N48="","",IFERROR("1"&amp;":"&amp;ROUND(('ARA Series 1'!N48+'ARA Series 1'!M48)/'ARA Series 1'!M48,2),0))</f>
        <v/>
      </c>
      <c r="O48" s="121" t="str">
        <f>IF('ARA Series 1'!O48="","",('ARA Series 1'!O48/$M$2))</f>
        <v/>
      </c>
      <c r="P48" s="122" t="str">
        <f>IF('ARA Series 1'!P48="","",('ARA Series 1'!P48/$M$2))</f>
        <v/>
      </c>
      <c r="Q48" s="196" t="str">
        <f>IF('ARA Series 1'!R48="","",IFERROR("1"&amp;":"&amp;ROUND($R$2/'ARA Series 1'!R48,2),0))</f>
        <v/>
      </c>
      <c r="R48" s="121" t="str">
        <f>IF('ARA Series 1'!R48="","",IF(($R$2-'ARA Series 1'!R48)/$R$2&lt;1,($R$2-'ARA Series 1'!R48)/$R$2,0))</f>
        <v/>
      </c>
      <c r="S48" s="196" t="str">
        <f>IF('ARA Series 1'!S48="","",IFERROR("1"&amp;":"&amp;ROUND(('ARA Series 1'!S48+'ARA Series 1'!R48)/'ARA Series 1'!R48,2),0))</f>
        <v/>
      </c>
      <c r="T48" s="121" t="str">
        <f>IF('ARA Series 1'!T48="","",('ARA Series 1'!T48/$R$2))</f>
        <v/>
      </c>
      <c r="U48" s="122" t="str">
        <f>IF('ARA Series 1'!U48="","",('ARA Series 1'!U48/$R$2))</f>
        <v/>
      </c>
      <c r="V48" s="196" t="str">
        <f>IF('ARA Series 1'!W48="","",IFERROR("1"&amp;":"&amp;ROUND($W$2/'ARA Series 1'!W48,2),0))</f>
        <v/>
      </c>
      <c r="W48" s="121" t="str">
        <f>IF('ARA Series 1'!W48="","",IF(($W$2-'ARA Series 1'!W48)/$W$2&lt;1,($W$2-'ARA Series 1'!W48)/$W$2,0))</f>
        <v/>
      </c>
      <c r="X48" s="196" t="str">
        <f>IF('ARA Series 1'!X48="","",IFERROR("1"&amp;":"&amp;ROUND(('ARA Series 1'!X48+'ARA Series 1'!W48)/'ARA Series 1'!W48,2),0))</f>
        <v/>
      </c>
      <c r="Y48" s="121" t="str">
        <f>IF('ARA Series 1'!Y48="","",('ARA Series 1'!Y48/$W$2))</f>
        <v/>
      </c>
      <c r="Z48" s="122" t="str">
        <f>IF('ARA Series 1'!Z48="","",('ARA Series 1'!Z48/$W$2))</f>
        <v/>
      </c>
      <c r="AA48" s="196" t="str">
        <f>IF('ARA Series 1'!AB48 = "","",IFERROR("1"&amp;":"&amp;ROUND($AB$2/'ARA Series 1'!AB48,2),0))</f>
        <v/>
      </c>
      <c r="AB48" s="121" t="str">
        <f>IF('ARA Series 1'!AB48="","",IF(($AB$2-'ARA Series 1'!AB48)/$AB$2&lt;1,($AB$2-'ARA Series 1'!AB48)/$AB$2,0))</f>
        <v/>
      </c>
      <c r="AC48" s="196" t="str">
        <f>IF('ARA Series 1'!AB48="","",(IFERROR("1"&amp;":"&amp;ROUND(('ARA Series 1'!AC48+'ARA Series 1'!AB48)/'ARA Series 1'!AB48,2),0)))</f>
        <v/>
      </c>
      <c r="AD48" s="121" t="str">
        <f>IF('ARA Series 1'!AD48="","",('ARA Series 1'!AD48/$AB$2))</f>
        <v/>
      </c>
      <c r="AE48" s="122" t="str">
        <f>IF('ARA Series 1'!AE48="","",('ARA Series 1'!AE48/$AB$2))</f>
        <v/>
      </c>
      <c r="AF48" s="196" t="str">
        <f>IF('ARA Series 1'!AG48 = "","",IFERROR("1"&amp;":"&amp;ROUND($AG$2/'ARA Series 1'!AG48,2),0))</f>
        <v/>
      </c>
      <c r="AG48" s="121" t="str">
        <f>IF('ARA Series 1'!AG48="","",IF(($AG$2-'ARA Series 1'!AG48)/$AG$2&lt;1,($AG$2-'ARA Series 1'!AG48)/$AG$2,0))</f>
        <v/>
      </c>
      <c r="AH48" s="196" t="str">
        <f>IF('ARA Series 1'!AH48="","",(IFERROR("1"&amp;":"&amp;ROUND(('ARA Series 1'!AH48+'ARA Series 1'!AG48)/'ARA Series 1'!AG48,2),0)))</f>
        <v/>
      </c>
      <c r="AI48" s="121" t="str">
        <f>IF('ARA Series 1'!AI48="","",('ARA Series 1'!AI48/$AG$2))</f>
        <v/>
      </c>
      <c r="AJ48" s="122" t="str">
        <f>IF('ARA Series 1'!AJ48="","",('ARA Series 1'!AJ48/$AG$2))</f>
        <v/>
      </c>
    </row>
    <row r="49" spans="1:36" x14ac:dyDescent="0.2">
      <c r="A49" s="36" t="str">
        <f>IF(INPUT!A48 = 0,"", INPUT!A48)</f>
        <v/>
      </c>
      <c r="B49" s="196" t="str">
        <f>IF('ARA Series 1'!C49 = "","",IFERROR("1"&amp;":"&amp;ROUND($C$2/'ARA Series 1'!C49,2),0))</f>
        <v/>
      </c>
      <c r="C49" s="121" t="str">
        <f>IF('ARA Series 1'!C49 = "","",IF(($C$2-'ARA Series 1'!C49)/$C$2&lt;1,(($C$2-'ARA Series 1'!C49)/$C$2),0))</f>
        <v/>
      </c>
      <c r="D49" s="196" t="str">
        <f>IF('ARA Series 1'!D49="","",IFERROR("1"&amp;":"&amp;ROUND(('ARA Series 1'!D49+'ARA Series 1'!C49)/'ARA Series 1'!C49,2),0))</f>
        <v/>
      </c>
      <c r="E49" s="121" t="str">
        <f>IF('ARA Series 1'!E49="","",('ARA Series 1'!E49/$C$2))</f>
        <v/>
      </c>
      <c r="F49" s="122" t="str">
        <f>IF('ARA Series 1'!F49="","",('ARA Series 1'!F49/$C$2))</f>
        <v/>
      </c>
      <c r="G49" s="196" t="str">
        <f>IF('ARA Series 1'!H49="","",IFERROR("1"&amp;":"&amp;ROUND($H$2/'ARA Series 1'!H49,2),0))</f>
        <v/>
      </c>
      <c r="H49" s="121" t="str">
        <f>IF('ARA Series 1'!H49="","",IF(($H$2-'ARA Series 1'!H49)/$H$2&lt;1,($H$2-'ARA Series 1'!H49)/$H$2,0))</f>
        <v/>
      </c>
      <c r="I49" s="196" t="str">
        <f>IF('ARA Series 1'!I49="","",IFERROR("1"&amp;":"&amp;ROUND(('ARA Series 1'!I49+'ARA Series 1'!H49)/'ARA Series 1'!H49,2),0))</f>
        <v/>
      </c>
      <c r="J49" s="121" t="str">
        <f>IF('ARA Series 1'!J49="","",('ARA Series 1'!J49/$H$2))</f>
        <v/>
      </c>
      <c r="K49" s="122" t="str">
        <f>IF('ARA Series 1'!K49="","",('ARA Series 1'!K49/$H$2))</f>
        <v/>
      </c>
      <c r="L49" s="196" t="str">
        <f>IF('ARA Series 1'!M49="","",IFERROR("1"&amp;":"&amp;ROUND($M$2/'ARA Series 1'!M49,2),0))</f>
        <v/>
      </c>
      <c r="M49" s="121" t="str">
        <f>IF('ARA Series 1'!M49="","",(IF(($M$2-'ARA Series 1'!M49)/$M$2&lt;1,(($M$2-'ARA Series 1'!M49)/$M$2),0)))</f>
        <v/>
      </c>
      <c r="N49" s="196" t="str">
        <f>IF('ARA Series 1'!N49="","",IFERROR("1"&amp;":"&amp;ROUND(('ARA Series 1'!N49+'ARA Series 1'!M49)/'ARA Series 1'!M49,2),0))</f>
        <v/>
      </c>
      <c r="O49" s="121" t="str">
        <f>IF('ARA Series 1'!O49="","",('ARA Series 1'!O49/$M$2))</f>
        <v/>
      </c>
      <c r="P49" s="122" t="str">
        <f>IF('ARA Series 1'!P49="","",('ARA Series 1'!P49/$M$2))</f>
        <v/>
      </c>
      <c r="Q49" s="196" t="str">
        <f>IF('ARA Series 1'!R49="","",IFERROR("1"&amp;":"&amp;ROUND($R$2/'ARA Series 1'!R49,2),0))</f>
        <v/>
      </c>
      <c r="R49" s="121" t="str">
        <f>IF('ARA Series 1'!R49="","",IF(($R$2-'ARA Series 1'!R49)/$R$2&lt;1,($R$2-'ARA Series 1'!R49)/$R$2,0))</f>
        <v/>
      </c>
      <c r="S49" s="196" t="str">
        <f>IF('ARA Series 1'!S49="","",IFERROR("1"&amp;":"&amp;ROUND(('ARA Series 1'!S49+'ARA Series 1'!R49)/'ARA Series 1'!R49,2),0))</f>
        <v/>
      </c>
      <c r="T49" s="121" t="str">
        <f>IF('ARA Series 1'!T49="","",('ARA Series 1'!T49/$R$2))</f>
        <v/>
      </c>
      <c r="U49" s="122" t="str">
        <f>IF('ARA Series 1'!U49="","",('ARA Series 1'!U49/$R$2))</f>
        <v/>
      </c>
      <c r="V49" s="196" t="str">
        <f>IF('ARA Series 1'!W49="","",IFERROR("1"&amp;":"&amp;ROUND($W$2/'ARA Series 1'!W49,2),0))</f>
        <v/>
      </c>
      <c r="W49" s="121" t="str">
        <f>IF('ARA Series 1'!W49="","",IF(($W$2-'ARA Series 1'!W49)/$W$2&lt;1,($W$2-'ARA Series 1'!W49)/$W$2,0))</f>
        <v/>
      </c>
      <c r="X49" s="196" t="str">
        <f>IF('ARA Series 1'!X49="","",IFERROR("1"&amp;":"&amp;ROUND(('ARA Series 1'!X49+'ARA Series 1'!W49)/'ARA Series 1'!W49,2),0))</f>
        <v/>
      </c>
      <c r="Y49" s="121" t="str">
        <f>IF('ARA Series 1'!Y49="","",('ARA Series 1'!Y49/$W$2))</f>
        <v/>
      </c>
      <c r="Z49" s="122" t="str">
        <f>IF('ARA Series 1'!Z49="","",('ARA Series 1'!Z49/$W$2))</f>
        <v/>
      </c>
      <c r="AA49" s="196" t="str">
        <f>IF('ARA Series 1'!AB49 = "","",IFERROR("1"&amp;":"&amp;ROUND($AB$2/'ARA Series 1'!AB49,2),0))</f>
        <v/>
      </c>
      <c r="AB49" s="121" t="str">
        <f>IF('ARA Series 1'!AB49="","",IF(($AB$2-'ARA Series 1'!AB49)/$AB$2&lt;1,($AB$2-'ARA Series 1'!AB49)/$AB$2,0))</f>
        <v/>
      </c>
      <c r="AC49" s="196" t="str">
        <f>IF('ARA Series 1'!AB49="","",(IFERROR("1"&amp;":"&amp;ROUND(('ARA Series 1'!AC49+'ARA Series 1'!AB49)/'ARA Series 1'!AB49,2),0)))</f>
        <v/>
      </c>
      <c r="AD49" s="121" t="str">
        <f>IF('ARA Series 1'!AD49="","",('ARA Series 1'!AD49/$AB$2))</f>
        <v/>
      </c>
      <c r="AE49" s="122" t="str">
        <f>IF('ARA Series 1'!AE49="","",('ARA Series 1'!AE49/$AB$2))</f>
        <v/>
      </c>
      <c r="AF49" s="196" t="str">
        <f>IF('ARA Series 1'!AG49 = "","",IFERROR("1"&amp;":"&amp;ROUND($AG$2/'ARA Series 1'!AG49,2),0))</f>
        <v/>
      </c>
      <c r="AG49" s="121" t="str">
        <f>IF('ARA Series 1'!AG49="","",IF(($AG$2-'ARA Series 1'!AG49)/$AG$2&lt;1,($AG$2-'ARA Series 1'!AG49)/$AG$2,0))</f>
        <v/>
      </c>
      <c r="AH49" s="196" t="str">
        <f>IF('ARA Series 1'!AH49="","",(IFERROR("1"&amp;":"&amp;ROUND(('ARA Series 1'!AH49+'ARA Series 1'!AG49)/'ARA Series 1'!AG49,2),0)))</f>
        <v/>
      </c>
      <c r="AI49" s="121" t="str">
        <f>IF('ARA Series 1'!AI49="","",('ARA Series 1'!AI49/$AG$2))</f>
        <v/>
      </c>
      <c r="AJ49" s="122" t="str">
        <f>IF('ARA Series 1'!AJ49="","",('ARA Series 1'!AJ49/$AG$2))</f>
        <v/>
      </c>
    </row>
    <row r="50" spans="1:36" x14ac:dyDescent="0.2">
      <c r="A50" s="36" t="str">
        <f>IF(INPUT!A49 = 0,"", INPUT!A49)</f>
        <v/>
      </c>
      <c r="B50" s="196" t="str">
        <f>IF('ARA Series 1'!C50 = "","",IFERROR("1"&amp;":"&amp;ROUND($C$2/'ARA Series 1'!C50,2),0))</f>
        <v/>
      </c>
      <c r="C50" s="121" t="str">
        <f>IF('ARA Series 1'!C50 = "","",IF(($C$2-'ARA Series 1'!C50)/$C$2&lt;1,(($C$2-'ARA Series 1'!C50)/$C$2),0))</f>
        <v/>
      </c>
      <c r="D50" s="196" t="str">
        <f>IF('ARA Series 1'!D50="","",IFERROR("1"&amp;":"&amp;ROUND(('ARA Series 1'!D50+'ARA Series 1'!C50)/'ARA Series 1'!C50,2),0))</f>
        <v/>
      </c>
      <c r="E50" s="121" t="str">
        <f>IF('ARA Series 1'!E50="","",('ARA Series 1'!E50/$C$2))</f>
        <v/>
      </c>
      <c r="F50" s="122" t="str">
        <f>IF('ARA Series 1'!F50="","",('ARA Series 1'!F50/$C$2))</f>
        <v/>
      </c>
      <c r="G50" s="196" t="str">
        <f>IF('ARA Series 1'!H50="","",IFERROR("1"&amp;":"&amp;ROUND($H$2/'ARA Series 1'!H50,2),0))</f>
        <v/>
      </c>
      <c r="H50" s="121" t="str">
        <f>IF('ARA Series 1'!H50="","",IF(($H$2-'ARA Series 1'!H50)/$H$2&lt;1,($H$2-'ARA Series 1'!H50)/$H$2,0))</f>
        <v/>
      </c>
      <c r="I50" s="196" t="str">
        <f>IF('ARA Series 1'!I50="","",IFERROR("1"&amp;":"&amp;ROUND(('ARA Series 1'!I50+'ARA Series 1'!H50)/'ARA Series 1'!H50,2),0))</f>
        <v/>
      </c>
      <c r="J50" s="121" t="str">
        <f>IF('ARA Series 1'!J50="","",('ARA Series 1'!J50/$H$2))</f>
        <v/>
      </c>
      <c r="K50" s="122" t="str">
        <f>IF('ARA Series 1'!K50="","",('ARA Series 1'!K50/$H$2))</f>
        <v/>
      </c>
      <c r="L50" s="196" t="str">
        <f>IF('ARA Series 1'!M50="","",IFERROR("1"&amp;":"&amp;ROUND($M$2/'ARA Series 1'!M50,2),0))</f>
        <v/>
      </c>
      <c r="M50" s="121" t="str">
        <f>IF('ARA Series 1'!M50="","",(IF(($M$2-'ARA Series 1'!M50)/$M$2&lt;1,(($M$2-'ARA Series 1'!M50)/$M$2),0)))</f>
        <v/>
      </c>
      <c r="N50" s="196" t="str">
        <f>IF('ARA Series 1'!N50="","",IFERROR("1"&amp;":"&amp;ROUND(('ARA Series 1'!N50+'ARA Series 1'!M50)/'ARA Series 1'!M50,2),0))</f>
        <v/>
      </c>
      <c r="O50" s="121" t="str">
        <f>IF('ARA Series 1'!O50="","",('ARA Series 1'!O50/$M$2))</f>
        <v/>
      </c>
      <c r="P50" s="122" t="str">
        <f>IF('ARA Series 1'!P50="","",('ARA Series 1'!P50/$M$2))</f>
        <v/>
      </c>
      <c r="Q50" s="196" t="str">
        <f>IF('ARA Series 1'!R50="","",IFERROR("1"&amp;":"&amp;ROUND($R$2/'ARA Series 1'!R50,2),0))</f>
        <v/>
      </c>
      <c r="R50" s="121" t="str">
        <f>IF('ARA Series 1'!R50="","",IF(($R$2-'ARA Series 1'!R50)/$R$2&lt;1,($R$2-'ARA Series 1'!R50)/$R$2,0))</f>
        <v/>
      </c>
      <c r="S50" s="196" t="str">
        <f>IF('ARA Series 1'!S50="","",IFERROR("1"&amp;":"&amp;ROUND(('ARA Series 1'!S50+'ARA Series 1'!R50)/'ARA Series 1'!R50,2),0))</f>
        <v/>
      </c>
      <c r="T50" s="121" t="str">
        <f>IF('ARA Series 1'!T50="","",('ARA Series 1'!T50/$R$2))</f>
        <v/>
      </c>
      <c r="U50" s="122" t="str">
        <f>IF('ARA Series 1'!U50="","",('ARA Series 1'!U50/$R$2))</f>
        <v/>
      </c>
      <c r="V50" s="196" t="str">
        <f>IF('ARA Series 1'!W50="","",IFERROR("1"&amp;":"&amp;ROUND($W$2/'ARA Series 1'!W50,2),0))</f>
        <v/>
      </c>
      <c r="W50" s="121" t="str">
        <f>IF('ARA Series 1'!W50="","",IF(($W$2-'ARA Series 1'!W50)/$W$2&lt;1,($W$2-'ARA Series 1'!W50)/$W$2,0))</f>
        <v/>
      </c>
      <c r="X50" s="196" t="str">
        <f>IF('ARA Series 1'!X50="","",IFERROR("1"&amp;":"&amp;ROUND(('ARA Series 1'!X50+'ARA Series 1'!W50)/'ARA Series 1'!W50,2),0))</f>
        <v/>
      </c>
      <c r="Y50" s="121" t="str">
        <f>IF('ARA Series 1'!Y50="","",('ARA Series 1'!Y50/$W$2))</f>
        <v/>
      </c>
      <c r="Z50" s="122" t="str">
        <f>IF('ARA Series 1'!Z50="","",('ARA Series 1'!Z50/$W$2))</f>
        <v/>
      </c>
      <c r="AA50" s="196" t="str">
        <f>IF('ARA Series 1'!AB50 = "","",IFERROR("1"&amp;":"&amp;ROUND($AB$2/'ARA Series 1'!AB50,2),0))</f>
        <v/>
      </c>
      <c r="AB50" s="121" t="str">
        <f>IF('ARA Series 1'!AB50="","",IF(($AB$2-'ARA Series 1'!AB50)/$AB$2&lt;1,($AB$2-'ARA Series 1'!AB50)/$AB$2,0))</f>
        <v/>
      </c>
      <c r="AC50" s="196" t="str">
        <f>IF('ARA Series 1'!AB50="","",(IFERROR("1"&amp;":"&amp;ROUND(('ARA Series 1'!AC50+'ARA Series 1'!AB50)/'ARA Series 1'!AB50,2),0)))</f>
        <v/>
      </c>
      <c r="AD50" s="121" t="str">
        <f>IF('ARA Series 1'!AD50="","",('ARA Series 1'!AD50/$AB$2))</f>
        <v/>
      </c>
      <c r="AE50" s="122" t="str">
        <f>IF('ARA Series 1'!AE50="","",('ARA Series 1'!AE50/$AB$2))</f>
        <v/>
      </c>
      <c r="AF50" s="196" t="str">
        <f>IF('ARA Series 1'!AG50 = "","",IFERROR("1"&amp;":"&amp;ROUND($AG$2/'ARA Series 1'!AG50,2),0))</f>
        <v/>
      </c>
      <c r="AG50" s="121" t="str">
        <f>IF('ARA Series 1'!AG50="","",IF(($AG$2-'ARA Series 1'!AG50)/$AG$2&lt;1,($AG$2-'ARA Series 1'!AG50)/$AG$2,0))</f>
        <v/>
      </c>
      <c r="AH50" s="196" t="str">
        <f>IF('ARA Series 1'!AH50="","",(IFERROR("1"&amp;":"&amp;ROUND(('ARA Series 1'!AH50+'ARA Series 1'!AG50)/'ARA Series 1'!AG50,2),0)))</f>
        <v/>
      </c>
      <c r="AI50" s="121" t="str">
        <f>IF('ARA Series 1'!AI50="","",('ARA Series 1'!AI50/$AG$2))</f>
        <v/>
      </c>
      <c r="AJ50" s="122" t="str">
        <f>IF('ARA Series 1'!AJ50="","",('ARA Series 1'!AJ50/$AG$2))</f>
        <v/>
      </c>
    </row>
    <row r="51" spans="1:36" x14ac:dyDescent="0.2">
      <c r="A51" s="36" t="str">
        <f>IF(INPUT!A50 = 0,"", INPUT!A50)</f>
        <v/>
      </c>
      <c r="B51" s="196" t="str">
        <f>IF('ARA Series 1'!C51 = "","",IFERROR("1"&amp;":"&amp;ROUND($C$2/'ARA Series 1'!C51,2),0))</f>
        <v/>
      </c>
      <c r="C51" s="121" t="str">
        <f>IF('ARA Series 1'!C51 = "","",IF(($C$2-'ARA Series 1'!C51)/$C$2&lt;1,(($C$2-'ARA Series 1'!C51)/$C$2),0))</f>
        <v/>
      </c>
      <c r="D51" s="196" t="str">
        <f>IF('ARA Series 1'!D51="","",IFERROR("1"&amp;":"&amp;ROUND(('ARA Series 1'!D51+'ARA Series 1'!C51)/'ARA Series 1'!C51,2),0))</f>
        <v/>
      </c>
      <c r="E51" s="121" t="str">
        <f>IF('ARA Series 1'!E51="","",('ARA Series 1'!E51/$C$2))</f>
        <v/>
      </c>
      <c r="F51" s="122" t="str">
        <f>IF('ARA Series 1'!F51="","",('ARA Series 1'!F51/$C$2))</f>
        <v/>
      </c>
      <c r="G51" s="196" t="str">
        <f>IF('ARA Series 1'!H51="","",IFERROR("1"&amp;":"&amp;ROUND($H$2/'ARA Series 1'!H51,2),0))</f>
        <v/>
      </c>
      <c r="H51" s="121" t="str">
        <f>IF('ARA Series 1'!H51="","",IF(($H$2-'ARA Series 1'!H51)/$H$2&lt;1,($H$2-'ARA Series 1'!H51)/$H$2,0))</f>
        <v/>
      </c>
      <c r="I51" s="196" t="str">
        <f>IF('ARA Series 1'!I51="","",IFERROR("1"&amp;":"&amp;ROUND(('ARA Series 1'!I51+'ARA Series 1'!H51)/'ARA Series 1'!H51,2),0))</f>
        <v/>
      </c>
      <c r="J51" s="121" t="str">
        <f>IF('ARA Series 1'!J51="","",('ARA Series 1'!J51/$H$2))</f>
        <v/>
      </c>
      <c r="K51" s="122" t="str">
        <f>IF('ARA Series 1'!K51="","",('ARA Series 1'!K51/$H$2))</f>
        <v/>
      </c>
      <c r="L51" s="196" t="str">
        <f>IF('ARA Series 1'!M51="","",IFERROR("1"&amp;":"&amp;ROUND($M$2/'ARA Series 1'!M51,2),0))</f>
        <v/>
      </c>
      <c r="M51" s="121" t="str">
        <f>IF('ARA Series 1'!M51="","",(IF(($M$2-'ARA Series 1'!M51)/$M$2&lt;1,(($M$2-'ARA Series 1'!M51)/$M$2),0)))</f>
        <v/>
      </c>
      <c r="N51" s="196" t="str">
        <f>IF('ARA Series 1'!N51="","",IFERROR("1"&amp;":"&amp;ROUND(('ARA Series 1'!N51+'ARA Series 1'!M51)/'ARA Series 1'!M51,2),0))</f>
        <v/>
      </c>
      <c r="O51" s="121" t="str">
        <f>IF('ARA Series 1'!O51="","",('ARA Series 1'!O51/$M$2))</f>
        <v/>
      </c>
      <c r="P51" s="122" t="str">
        <f>IF('ARA Series 1'!P51="","",('ARA Series 1'!P51/$M$2))</f>
        <v/>
      </c>
      <c r="Q51" s="196" t="str">
        <f>IF('ARA Series 1'!R51="","",IFERROR("1"&amp;":"&amp;ROUND($R$2/'ARA Series 1'!R51,2),0))</f>
        <v/>
      </c>
      <c r="R51" s="121" t="str">
        <f>IF('ARA Series 1'!R51="","",IF(($R$2-'ARA Series 1'!R51)/$R$2&lt;1,($R$2-'ARA Series 1'!R51)/$R$2,0))</f>
        <v/>
      </c>
      <c r="S51" s="196" t="str">
        <f>IF('ARA Series 1'!S51="","",IFERROR("1"&amp;":"&amp;ROUND(('ARA Series 1'!S51+'ARA Series 1'!R51)/'ARA Series 1'!R51,2),0))</f>
        <v/>
      </c>
      <c r="T51" s="121" t="str">
        <f>IF('ARA Series 1'!T51="","",('ARA Series 1'!T51/$R$2))</f>
        <v/>
      </c>
      <c r="U51" s="122" t="str">
        <f>IF('ARA Series 1'!U51="","",('ARA Series 1'!U51/$R$2))</f>
        <v/>
      </c>
      <c r="V51" s="196" t="str">
        <f>IF('ARA Series 1'!W51="","",IFERROR("1"&amp;":"&amp;ROUND($W$2/'ARA Series 1'!W51,2),0))</f>
        <v/>
      </c>
      <c r="W51" s="121" t="str">
        <f>IF('ARA Series 1'!W51="","",IF(($W$2-'ARA Series 1'!W51)/$W$2&lt;1,($W$2-'ARA Series 1'!W51)/$W$2,0))</f>
        <v/>
      </c>
      <c r="X51" s="196" t="str">
        <f>IF('ARA Series 1'!X51="","",IFERROR("1"&amp;":"&amp;ROUND(('ARA Series 1'!X51+'ARA Series 1'!W51)/'ARA Series 1'!W51,2),0))</f>
        <v/>
      </c>
      <c r="Y51" s="121" t="str">
        <f>IF('ARA Series 1'!Y51="","",('ARA Series 1'!Y51/$W$2))</f>
        <v/>
      </c>
      <c r="Z51" s="122" t="str">
        <f>IF('ARA Series 1'!Z51="","",('ARA Series 1'!Z51/$W$2))</f>
        <v/>
      </c>
      <c r="AA51" s="196" t="str">
        <f>IF('ARA Series 1'!AB51 = "","",IFERROR("1"&amp;":"&amp;ROUND($AB$2/'ARA Series 1'!AB51,2),0))</f>
        <v/>
      </c>
      <c r="AB51" s="121" t="str">
        <f>IF('ARA Series 1'!AB51="","",IF(($AB$2-'ARA Series 1'!AB51)/$AB$2&lt;1,($AB$2-'ARA Series 1'!AB51)/$AB$2,0))</f>
        <v/>
      </c>
      <c r="AC51" s="196" t="str">
        <f>IF('ARA Series 1'!AB51="","",(IFERROR("1"&amp;":"&amp;ROUND(('ARA Series 1'!AC51+'ARA Series 1'!AB51)/'ARA Series 1'!AB51,2),0)))</f>
        <v/>
      </c>
      <c r="AD51" s="121" t="str">
        <f>IF('ARA Series 1'!AD51="","",('ARA Series 1'!AD51/$AB$2))</f>
        <v/>
      </c>
      <c r="AE51" s="122" t="str">
        <f>IF('ARA Series 1'!AE51="","",('ARA Series 1'!AE51/$AB$2))</f>
        <v/>
      </c>
      <c r="AF51" s="196" t="str">
        <f>IF('ARA Series 1'!AG51 = "","",IFERROR("1"&amp;":"&amp;ROUND($AG$2/'ARA Series 1'!AG51,2),0))</f>
        <v/>
      </c>
      <c r="AG51" s="121" t="str">
        <f>IF('ARA Series 1'!AG51="","",IF(($AG$2-'ARA Series 1'!AG51)/$AG$2&lt;1,($AG$2-'ARA Series 1'!AG51)/$AG$2,0))</f>
        <v/>
      </c>
      <c r="AH51" s="196" t="str">
        <f>IF('ARA Series 1'!AH51="","",(IFERROR("1"&amp;":"&amp;ROUND(('ARA Series 1'!AH51+'ARA Series 1'!AG51)/'ARA Series 1'!AG51,2),0)))</f>
        <v/>
      </c>
      <c r="AI51" s="121" t="str">
        <f>IF('ARA Series 1'!AI51="","",('ARA Series 1'!AI51/$AG$2))</f>
        <v/>
      </c>
      <c r="AJ51" s="122" t="str">
        <f>IF('ARA Series 1'!AJ51="","",('ARA Series 1'!AJ51/$AG$2))</f>
        <v/>
      </c>
    </row>
    <row r="52" spans="1:36" x14ac:dyDescent="0.2">
      <c r="A52" s="36" t="str">
        <f>IF(INPUT!A51 = 0,"", INPUT!A51)</f>
        <v/>
      </c>
      <c r="B52" s="196" t="str">
        <f>IF('ARA Series 1'!C52 = "","",IFERROR("1"&amp;":"&amp;ROUND($C$2/'ARA Series 1'!C52,2),0))</f>
        <v/>
      </c>
      <c r="C52" s="121" t="str">
        <f>IF('ARA Series 1'!C52 = "","",IF(($C$2-'ARA Series 1'!C52)/$C$2&lt;1,(($C$2-'ARA Series 1'!C52)/$C$2),0))</f>
        <v/>
      </c>
      <c r="D52" s="196" t="str">
        <f>IF('ARA Series 1'!D52="","",IFERROR("1"&amp;":"&amp;ROUND(('ARA Series 1'!D52+'ARA Series 1'!C52)/'ARA Series 1'!C52,2),0))</f>
        <v/>
      </c>
      <c r="E52" s="121" t="str">
        <f>IF('ARA Series 1'!E52="","",('ARA Series 1'!E52/$C$2))</f>
        <v/>
      </c>
      <c r="F52" s="122" t="str">
        <f>IF('ARA Series 1'!F52="","",('ARA Series 1'!F52/$C$2))</f>
        <v/>
      </c>
      <c r="G52" s="196" t="str">
        <f>IF('ARA Series 1'!H52="","",IFERROR("1"&amp;":"&amp;ROUND($H$2/'ARA Series 1'!H52,2),0))</f>
        <v/>
      </c>
      <c r="H52" s="121" t="str">
        <f>IF('ARA Series 1'!H52="","",IF(($H$2-'ARA Series 1'!H52)/$H$2&lt;1,($H$2-'ARA Series 1'!H52)/$H$2,0))</f>
        <v/>
      </c>
      <c r="I52" s="196" t="str">
        <f>IF('ARA Series 1'!I52="","",IFERROR("1"&amp;":"&amp;ROUND(('ARA Series 1'!I52+'ARA Series 1'!H52)/'ARA Series 1'!H52,2),0))</f>
        <v/>
      </c>
      <c r="J52" s="121" t="str">
        <f>IF('ARA Series 1'!J52="","",('ARA Series 1'!J52/$H$2))</f>
        <v/>
      </c>
      <c r="K52" s="122" t="str">
        <f>IF('ARA Series 1'!K52="","",('ARA Series 1'!K52/$H$2))</f>
        <v/>
      </c>
      <c r="L52" s="196" t="str">
        <f>IF('ARA Series 1'!M52="","",IFERROR("1"&amp;":"&amp;ROUND($M$2/'ARA Series 1'!M52,2),0))</f>
        <v/>
      </c>
      <c r="M52" s="121" t="str">
        <f>IF('ARA Series 1'!M52="","",(IF(($M$2-'ARA Series 1'!M52)/$M$2&lt;1,(($M$2-'ARA Series 1'!M52)/$M$2),0)))</f>
        <v/>
      </c>
      <c r="N52" s="196" t="str">
        <f>IF('ARA Series 1'!N52="","",IFERROR("1"&amp;":"&amp;ROUND(('ARA Series 1'!N52+'ARA Series 1'!M52)/'ARA Series 1'!M52,2),0))</f>
        <v/>
      </c>
      <c r="O52" s="121" t="str">
        <f>IF('ARA Series 1'!O52="","",('ARA Series 1'!O52/$M$2))</f>
        <v/>
      </c>
      <c r="P52" s="122" t="str">
        <f>IF('ARA Series 1'!P52="","",('ARA Series 1'!P52/$M$2))</f>
        <v/>
      </c>
      <c r="Q52" s="196" t="str">
        <f>IF('ARA Series 1'!R52="","",IFERROR("1"&amp;":"&amp;ROUND($R$2/'ARA Series 1'!R52,2),0))</f>
        <v/>
      </c>
      <c r="R52" s="121" t="str">
        <f>IF('ARA Series 1'!R52="","",IF(($R$2-'ARA Series 1'!R52)/$R$2&lt;1,($R$2-'ARA Series 1'!R52)/$R$2,0))</f>
        <v/>
      </c>
      <c r="S52" s="196" t="str">
        <f>IF('ARA Series 1'!S52="","",IFERROR("1"&amp;":"&amp;ROUND(('ARA Series 1'!S52+'ARA Series 1'!R52)/'ARA Series 1'!R52,2),0))</f>
        <v/>
      </c>
      <c r="T52" s="121" t="str">
        <f>IF('ARA Series 1'!T52="","",('ARA Series 1'!T52/$R$2))</f>
        <v/>
      </c>
      <c r="U52" s="122" t="str">
        <f>IF('ARA Series 1'!U52="","",('ARA Series 1'!U52/$R$2))</f>
        <v/>
      </c>
      <c r="V52" s="196" t="str">
        <f>IF('ARA Series 1'!W52="","",IFERROR("1"&amp;":"&amp;ROUND($W$2/'ARA Series 1'!W52,2),0))</f>
        <v/>
      </c>
      <c r="W52" s="121" t="str">
        <f>IF('ARA Series 1'!W52="","",IF(($W$2-'ARA Series 1'!W52)/$W$2&lt;1,($W$2-'ARA Series 1'!W52)/$W$2,0))</f>
        <v/>
      </c>
      <c r="X52" s="196" t="str">
        <f>IF('ARA Series 1'!X52="","",IFERROR("1"&amp;":"&amp;ROUND(('ARA Series 1'!X52+'ARA Series 1'!W52)/'ARA Series 1'!W52,2),0))</f>
        <v/>
      </c>
      <c r="Y52" s="121" t="str">
        <f>IF('ARA Series 1'!Y52="","",('ARA Series 1'!Y52/$W$2))</f>
        <v/>
      </c>
      <c r="Z52" s="122" t="str">
        <f>IF('ARA Series 1'!Z52="","",('ARA Series 1'!Z52/$W$2))</f>
        <v/>
      </c>
      <c r="AA52" s="196" t="str">
        <f>IF('ARA Series 1'!AB52 = "","",IFERROR("1"&amp;":"&amp;ROUND($AB$2/'ARA Series 1'!AB52,2),0))</f>
        <v/>
      </c>
      <c r="AB52" s="121" t="str">
        <f>IF('ARA Series 1'!AB52="","",IF(($AB$2-'ARA Series 1'!AB52)/$AB$2&lt;1,($AB$2-'ARA Series 1'!AB52)/$AB$2,0))</f>
        <v/>
      </c>
      <c r="AC52" s="196" t="str">
        <f>IF('ARA Series 1'!AB52="","",(IFERROR("1"&amp;":"&amp;ROUND(('ARA Series 1'!AC52+'ARA Series 1'!AB52)/'ARA Series 1'!AB52,2),0)))</f>
        <v/>
      </c>
      <c r="AD52" s="121" t="str">
        <f>IF('ARA Series 1'!AD52="","",('ARA Series 1'!AD52/$AB$2))</f>
        <v/>
      </c>
      <c r="AE52" s="122" t="str">
        <f>IF('ARA Series 1'!AE52="","",('ARA Series 1'!AE52/$AB$2))</f>
        <v/>
      </c>
      <c r="AF52" s="196" t="str">
        <f>IF('ARA Series 1'!AG52 = "","",IFERROR("1"&amp;":"&amp;ROUND($AG$2/'ARA Series 1'!AG52,2),0))</f>
        <v/>
      </c>
      <c r="AG52" s="121" t="str">
        <f>IF('ARA Series 1'!AG52="","",IF(($AG$2-'ARA Series 1'!AG52)/$AG$2&lt;1,($AG$2-'ARA Series 1'!AG52)/$AG$2,0))</f>
        <v/>
      </c>
      <c r="AH52" s="196" t="str">
        <f>IF('ARA Series 1'!AH52="","",(IFERROR("1"&amp;":"&amp;ROUND(('ARA Series 1'!AH52+'ARA Series 1'!AG52)/'ARA Series 1'!AG52,2),0)))</f>
        <v/>
      </c>
      <c r="AI52" s="121" t="str">
        <f>IF('ARA Series 1'!AI52="","",('ARA Series 1'!AI52/$AG$2))</f>
        <v/>
      </c>
      <c r="AJ52" s="122" t="str">
        <f>IF('ARA Series 1'!AJ52="","",('ARA Series 1'!AJ52/$AG$2))</f>
        <v/>
      </c>
    </row>
    <row r="53" spans="1:36" x14ac:dyDescent="0.2">
      <c r="A53" s="84" t="str">
        <f>IF(INPUT!A52 = 0,"", INPUT!A52)</f>
        <v/>
      </c>
      <c r="B53" s="85" t="str">
        <f>IF('ARA Series 1'!C53 = "","",IFERROR("1"&amp;":"&amp;ROUND($C$2/'ARA Series 1'!C53,2),0))</f>
        <v/>
      </c>
      <c r="C53" s="123" t="str">
        <f>IF('ARA Series 1'!C53 = "","",IF(($C$2-'ARA Series 1'!C53)/$C$2&lt;1,(($C$2-'ARA Series 1'!C53)/$C$2),0))</f>
        <v/>
      </c>
      <c r="D53" s="85" t="str">
        <f>IF('ARA Series 1'!D53="","",IFERROR("1"&amp;":"&amp;ROUND(('ARA Series 1'!D53+'ARA Series 1'!C53)/'ARA Series 1'!C53,2),0))</f>
        <v/>
      </c>
      <c r="E53" s="123" t="str">
        <f>IF('ARA Series 1'!E53="","",('ARA Series 1'!E53/$C$2))</f>
        <v/>
      </c>
      <c r="F53" s="124" t="str">
        <f>IF('ARA Series 1'!F53="","",('ARA Series 1'!F53/$C$2))</f>
        <v/>
      </c>
      <c r="G53" s="85" t="str">
        <f>IF('ARA Series 1'!H53="","",IFERROR("1"&amp;":"&amp;ROUND($H$2/'ARA Series 1'!H53,2),0))</f>
        <v/>
      </c>
      <c r="H53" s="123" t="str">
        <f>IF('ARA Series 1'!H53="","",IF(($H$2-'ARA Series 1'!H53)/$H$2&lt;1,($H$2-'ARA Series 1'!H53)/$H$2,0))</f>
        <v/>
      </c>
      <c r="I53" s="85" t="str">
        <f>IF('ARA Series 1'!I53="","",IFERROR("1"&amp;":"&amp;ROUND(('ARA Series 1'!I53+'ARA Series 1'!H53)/'ARA Series 1'!H53,2),0))</f>
        <v/>
      </c>
      <c r="J53" s="123" t="str">
        <f>IF('ARA Series 1'!J53="","",('ARA Series 1'!J53/$H$2))</f>
        <v/>
      </c>
      <c r="K53" s="124" t="str">
        <f>IF('ARA Series 1'!K53="","",('ARA Series 1'!K53/$H$2))</f>
        <v/>
      </c>
      <c r="L53" s="85" t="str">
        <f>IF('ARA Series 1'!M53="","",IFERROR("1"&amp;":"&amp;ROUND($M$2/'ARA Series 1'!M53,2),0))</f>
        <v/>
      </c>
      <c r="M53" s="123" t="str">
        <f>IF('ARA Series 1'!M53="","",(IF(($M$2-'ARA Series 1'!M53)/$M$2&lt;1,(($M$2-'ARA Series 1'!M53)/$M$2),0)))</f>
        <v/>
      </c>
      <c r="N53" s="85" t="str">
        <f>IF('ARA Series 1'!N53="","",IFERROR("1"&amp;":"&amp;ROUND(('ARA Series 1'!N53+'ARA Series 1'!M53)/'ARA Series 1'!M53,2),0))</f>
        <v/>
      </c>
      <c r="O53" s="123" t="str">
        <f>IF('ARA Series 1'!O53="","",('ARA Series 1'!O53/$M$2))</f>
        <v/>
      </c>
      <c r="P53" s="124" t="str">
        <f>IF('ARA Series 1'!P53="","",('ARA Series 1'!P53/$M$2))</f>
        <v/>
      </c>
      <c r="Q53" s="85" t="str">
        <f>IF('ARA Series 1'!R53="","",IFERROR("1"&amp;":"&amp;ROUND($R$2/'ARA Series 1'!R53,2),0))</f>
        <v/>
      </c>
      <c r="R53" s="123" t="str">
        <f>IF('ARA Series 1'!R53="","",IF(($R$2-'ARA Series 1'!R53)/$R$2&lt;1,($R$2-'ARA Series 1'!R53)/$R$2,0))</f>
        <v/>
      </c>
      <c r="S53" s="85" t="str">
        <f>IF('ARA Series 1'!S53="","",IFERROR("1"&amp;":"&amp;ROUND(('ARA Series 1'!S53+'ARA Series 1'!R53)/'ARA Series 1'!R53,2),0))</f>
        <v/>
      </c>
      <c r="T53" s="123" t="str">
        <f>IF('ARA Series 1'!T53="","",('ARA Series 1'!T53/$R$2))</f>
        <v/>
      </c>
      <c r="U53" s="124" t="str">
        <f>IF('ARA Series 1'!U53="","",('ARA Series 1'!U53/$R$2))</f>
        <v/>
      </c>
      <c r="V53" s="85" t="str">
        <f>IF('ARA Series 1'!W53="","",IFERROR("1"&amp;":"&amp;ROUND($W$2/'ARA Series 1'!W53,2),0))</f>
        <v/>
      </c>
      <c r="W53" s="123" t="str">
        <f>IF('ARA Series 1'!W53="","",IF(($W$2-'ARA Series 1'!W53)/$W$2&lt;1,($W$2-'ARA Series 1'!W53)/$W$2,0))</f>
        <v/>
      </c>
      <c r="X53" s="85" t="str">
        <f>IF('ARA Series 1'!X53="","",IFERROR("1"&amp;":"&amp;ROUND(('ARA Series 1'!X53+'ARA Series 1'!W53)/'ARA Series 1'!W53,2),0))</f>
        <v/>
      </c>
      <c r="Y53" s="123" t="str">
        <f>IF('ARA Series 1'!Y53="","",('ARA Series 1'!Y53/$W$2))</f>
        <v/>
      </c>
      <c r="Z53" s="124" t="str">
        <f>IF('ARA Series 1'!Z53="","",('ARA Series 1'!Z53/$W$2))</f>
        <v/>
      </c>
      <c r="AA53" s="85" t="str">
        <f>IF('ARA Series 1'!AB53 = "","",IFERROR("1"&amp;":"&amp;ROUND($AB$2/'ARA Series 1'!AB53,2),0))</f>
        <v/>
      </c>
      <c r="AB53" s="123" t="str">
        <f>IF('ARA Series 1'!AB53="","",IF(($AB$2-'ARA Series 1'!AB53)/$AB$2&lt;1,($AB$2-'ARA Series 1'!AB53)/$AB$2,0))</f>
        <v/>
      </c>
      <c r="AC53" s="85" t="str">
        <f>IF('ARA Series 1'!AB53="","",(IFERROR("1"&amp;":"&amp;ROUND(('ARA Series 1'!AC53+'ARA Series 1'!AB53)/'ARA Series 1'!AB53,2),0)))</f>
        <v/>
      </c>
      <c r="AD53" s="123" t="str">
        <f>IF('ARA Series 1'!AD53="","",('ARA Series 1'!AD53/$AB$2))</f>
        <v/>
      </c>
      <c r="AE53" s="124" t="str">
        <f>IF('ARA Series 1'!AE53="","",('ARA Series 1'!AE53/$AB$2))</f>
        <v/>
      </c>
      <c r="AF53" s="85" t="str">
        <f>IF('ARA Series 1'!AG53 = "","",IFERROR("1"&amp;":"&amp;ROUND($AG$2/'ARA Series 1'!AG53,2),0))</f>
        <v/>
      </c>
      <c r="AG53" s="123" t="str">
        <f>IF('ARA Series 1'!AG53="","",IF(($AG$2-'ARA Series 1'!AG53)/$AG$2&lt;1,($AG$2-'ARA Series 1'!AG53)/$AG$2,0))</f>
        <v/>
      </c>
      <c r="AH53" s="85" t="str">
        <f>IF('ARA Series 1'!AH53="","",(IFERROR("1"&amp;":"&amp;ROUND(('ARA Series 1'!AH53+'ARA Series 1'!AG53)/'ARA Series 1'!AG53,2),0)))</f>
        <v/>
      </c>
      <c r="AI53" s="123" t="str">
        <f>IF('ARA Series 1'!AI53="","",('ARA Series 1'!AI53/$AG$2))</f>
        <v/>
      </c>
      <c r="AJ53" s="124" t="str">
        <f>IF('ARA Series 1'!AJ53="","",('ARA Series 1'!AJ53/$AG$2))</f>
        <v/>
      </c>
    </row>
    <row r="54" spans="1:36" x14ac:dyDescent="0.2">
      <c r="A54" s="193"/>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row>
  </sheetData>
  <sheetProtection algorithmName="SHA-512" hashValue="mcz7QUHR+wX5mpDLwPcKpsv93sLs14t10Cjlvlpu9975WjuEZT/nYdrS/q2lJ3ux3jlTl5Om/Ia9flReWtB5sw==" saltValue="p2qmmr4bFUjmpxhllHyy0Q==" spinCount="100000" sheet="1" objects="1" scenarios="1" selectLockedCells="1"/>
  <pageMargins left="0.7" right="0.7" top="0.75" bottom="0.75" header="0.3" footer="0.3"/>
  <pageSetup orientation="portrait" r:id="rId1"/>
  <headerFooter>
    <oddFooter>&amp;R_x000D_&amp;1#&amp;"Calibri"&amp;10&amp;K000000 Limited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INPUT</vt:lpstr>
      <vt:lpstr>Screening Series 1</vt:lpstr>
      <vt:lpstr>Phonics Series 1</vt:lpstr>
      <vt:lpstr>ARA Series 1</vt:lpstr>
      <vt:lpstr>Comprehension Series 1</vt:lpstr>
      <vt:lpstr>Encoding Series 1</vt:lpstr>
      <vt:lpstr>Summary Screening</vt:lpstr>
      <vt:lpstr>Summary Phonics</vt:lpstr>
      <vt:lpstr>Summary ARA</vt:lpstr>
      <vt:lpstr>Summary Comprehension</vt:lpstr>
      <vt:lpstr>Summary Encoding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Melanie Hastings</cp:lastModifiedBy>
  <cp:lastPrinted>2023-04-15T22:07:56Z</cp:lastPrinted>
  <dcterms:created xsi:type="dcterms:W3CDTF">2023-02-07T18:20:53Z</dcterms:created>
  <dcterms:modified xsi:type="dcterms:W3CDTF">2023-12-18T21:48:00Z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5f2aed-0617-49fc-8c7f-f894fcf0da27_Enabled">
    <vt:lpwstr>true</vt:lpwstr>
  </property>
  <property fmtid="{D5CDD505-2E9C-101B-9397-08002B2CF9AE}" pid="3" name="MSIP_Label_435f2aed-0617-49fc-8c7f-f894fcf0da27_SetDate">
    <vt:lpwstr>2023-12-18T07:27:41Z</vt:lpwstr>
  </property>
  <property fmtid="{D5CDD505-2E9C-101B-9397-08002B2CF9AE}" pid="4" name="MSIP_Label_435f2aed-0617-49fc-8c7f-f894fcf0da27_Method">
    <vt:lpwstr>Standard</vt:lpwstr>
  </property>
  <property fmtid="{D5CDD505-2E9C-101B-9397-08002B2CF9AE}" pid="5" name="MSIP_Label_435f2aed-0617-49fc-8c7f-f894fcf0da27_Name">
    <vt:lpwstr>Limited General</vt:lpwstr>
  </property>
  <property fmtid="{D5CDD505-2E9C-101B-9397-08002B2CF9AE}" pid="6" name="MSIP_Label_435f2aed-0617-49fc-8c7f-f894fcf0da27_SiteId">
    <vt:lpwstr>a917c134-6a1b-402d-8d9e-6ed4c8107e0b</vt:lpwstr>
  </property>
  <property fmtid="{D5CDD505-2E9C-101B-9397-08002B2CF9AE}" pid="7" name="MSIP_Label_435f2aed-0617-49fc-8c7f-f894fcf0da27_ActionId">
    <vt:lpwstr>3699c789-a034-4b2a-a492-dff1ffea5b6d</vt:lpwstr>
  </property>
  <property fmtid="{D5CDD505-2E9C-101B-9397-08002B2CF9AE}" pid="8" name="MSIP_Label_435f2aed-0617-49fc-8c7f-f894fcf0da27_ContentBits">
    <vt:lpwstr>2</vt:lpwstr>
  </property>
</Properties>
</file>